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taiseigr-my.sharepoint.com/personal/yasuo_waku_tr_taiseigr_com/Documents/泰明工業/泰明工業/泰明工業　様式/適格請求書/"/>
    </mc:Choice>
  </mc:AlternateContent>
  <xr:revisionPtr revIDLastSave="843" documentId="8_{37199F7A-9536-40AF-9544-2765B30E80E9}" xr6:coauthVersionLast="47" xr6:coauthVersionMax="47" xr10:uidLastSave="{3E0F0059-D04C-4B80-968F-00B87F3B2D9B}"/>
  <bookViews>
    <workbookView xWindow="-120" yWindow="-120" windowWidth="20730" windowHeight="11310" tabRatio="744" activeTab="3" xr2:uid="{00000000-000D-0000-FFFF-FFFF00000000}"/>
  </bookViews>
  <sheets>
    <sheet name="記載例①" sheetId="5" r:id="rId1"/>
    <sheet name="記載例②（請書出来高請求の場合）" sheetId="14" r:id="rId2"/>
    <sheet name="記載例③（請求内訳書使用の場合）" sheetId="13" r:id="rId3"/>
    <sheet name="記載例③（請求内訳書使用の場合）2" sheetId="10" r:id="rId4"/>
  </sheets>
  <definedNames>
    <definedName name="_xlnm.Print_Area" localSheetId="0">記載例①!$A$4:$AT$53</definedName>
    <definedName name="_xlnm.Print_Area" localSheetId="1">'記載例②（請書出来高請求の場合）'!$A$4:$AT$53</definedName>
    <definedName name="_xlnm.Print_Area" localSheetId="2">'記載例③（請求内訳書使用の場合）'!$A$4:$AT$53</definedName>
    <definedName name="_xlnm.Print_Area" localSheetId="3">'記載例③（請求内訳書使用の場合）2'!$A$3:$AS$51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5" i="14" l="1"/>
  <c r="J35" i="14"/>
  <c r="AL33" i="14"/>
  <c r="AL32" i="14"/>
  <c r="AL35" i="14" s="1"/>
  <c r="AK28" i="14"/>
  <c r="AK26" i="14"/>
  <c r="AK25" i="14"/>
  <c r="AK24" i="14"/>
  <c r="AK23" i="14"/>
  <c r="AK22" i="14"/>
  <c r="AK21" i="14"/>
  <c r="AK20" i="14"/>
  <c r="AK19" i="14"/>
  <c r="AK18" i="14"/>
  <c r="AK27" i="14" s="1"/>
  <c r="AK20" i="5"/>
  <c r="AK26" i="5"/>
  <c r="AK25" i="5"/>
  <c r="AK24" i="5"/>
  <c r="AK23" i="5"/>
  <c r="AK22" i="5"/>
  <c r="AK21" i="5"/>
  <c r="AK19" i="5"/>
  <c r="AF35" i="13"/>
  <c r="J35" i="13"/>
  <c r="AL33" i="13"/>
  <c r="AL32" i="13"/>
  <c r="AK26" i="13"/>
  <c r="AK25" i="13"/>
  <c r="AK24" i="13"/>
  <c r="AK23" i="13"/>
  <c r="AK22" i="13"/>
  <c r="AK21" i="13"/>
  <c r="AK20" i="13"/>
  <c r="AK19" i="13"/>
  <c r="AF35" i="5"/>
  <c r="AK42" i="10"/>
  <c r="AK41" i="10"/>
  <c r="AK40" i="10"/>
  <c r="AK39" i="10"/>
  <c r="AK38" i="10"/>
  <c r="AK37" i="10"/>
  <c r="AK36" i="10"/>
  <c r="AK35" i="10"/>
  <c r="AK34" i="10"/>
  <c r="AK33" i="10"/>
  <c r="AK32" i="10"/>
  <c r="AK44" i="10"/>
  <c r="AK48" i="10"/>
  <c r="AK47" i="10"/>
  <c r="AK46" i="10"/>
  <c r="AK45" i="10"/>
  <c r="AK43" i="10"/>
  <c r="AK31" i="10"/>
  <c r="AK30" i="10"/>
  <c r="AK28" i="10"/>
  <c r="AK27" i="10"/>
  <c r="AK26" i="10"/>
  <c r="AK25" i="10"/>
  <c r="AK24" i="10"/>
  <c r="AK23" i="10"/>
  <c r="AK22" i="10"/>
  <c r="AK21" i="10"/>
  <c r="AK20" i="10"/>
  <c r="AK19" i="10"/>
  <c r="AK18" i="10"/>
  <c r="J35" i="5"/>
  <c r="AK18" i="5"/>
  <c r="AL33" i="5"/>
  <c r="AL32" i="5"/>
  <c r="AK29" i="14" l="1"/>
  <c r="J33" i="14" s="1"/>
  <c r="J13" i="14"/>
  <c r="AL35" i="5"/>
  <c r="AK28" i="5"/>
  <c r="AL35" i="13"/>
  <c r="AK28" i="13"/>
  <c r="AK27" i="13"/>
  <c r="AK49" i="10"/>
  <c r="AK27" i="5"/>
  <c r="AK29" i="13" l="1"/>
  <c r="J13" i="13"/>
  <c r="AK29" i="5"/>
  <c r="J13" i="5" l="1"/>
</calcChain>
</file>

<file path=xl/sharedStrings.xml><?xml version="1.0" encoding="utf-8"?>
<sst xmlns="http://schemas.openxmlformats.org/spreadsheetml/2006/main" count="262" uniqueCount="99">
  <si>
    <t>請　　　求　　　書</t>
    <rPh sb="0" eb="1">
      <t>ウケ</t>
    </rPh>
    <rPh sb="4" eb="5">
      <t>モトム</t>
    </rPh>
    <rPh sb="8" eb="9">
      <t>ショ</t>
    </rPh>
    <phoneticPr fontId="1"/>
  </si>
  <si>
    <t>泰明工業株式会社　御中</t>
    <rPh sb="0" eb="8">
      <t>タイメイ</t>
    </rPh>
    <rPh sb="9" eb="11">
      <t>オンチュウ</t>
    </rPh>
    <phoneticPr fontId="1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</si>
  <si>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</si>
  <si>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</si>
  <si>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</si>
  <si>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</si>
  <si>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</si>
  <si>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工事名・納入場所（担当者）</t>
    <rPh sb="0" eb="2">
      <t>コウジ</t>
    </rPh>
    <rPh sb="2" eb="3">
      <t>メイ</t>
    </rPh>
    <rPh sb="4" eb="6">
      <t>ノウニュウ</t>
    </rPh>
    <rPh sb="6" eb="8">
      <t>バショ</t>
    </rPh>
    <rPh sb="9" eb="12">
      <t>タントウシャ</t>
    </rPh>
    <phoneticPr fontId="1"/>
  </si>
  <si>
    <t>単位</t>
    <rPh sb="0" eb="2">
      <t>タンイ</t>
    </rPh>
    <phoneticPr fontId="1"/>
  </si>
  <si>
    <t>金　　　額</t>
    <rPh sb="0" eb="1">
      <t>キン</t>
    </rPh>
    <rPh sb="4" eb="5">
      <t>ガク</t>
    </rPh>
    <phoneticPr fontId="1"/>
  </si>
  <si>
    <t>単　　価</t>
    <rPh sb="0" eb="1">
      <t>タン</t>
    </rPh>
    <rPh sb="3" eb="4">
      <t>アタイ</t>
    </rPh>
    <phoneticPr fontId="1"/>
  </si>
  <si>
    <t>数　　量</t>
    <rPh sb="0" eb="1">
      <t>カズ</t>
    </rPh>
    <rPh sb="3" eb="4">
      <t>リョウ</t>
    </rPh>
    <phoneticPr fontId="1"/>
  </si>
  <si>
    <t>小　　計</t>
    <rPh sb="0" eb="1">
      <t>ショウ</t>
    </rPh>
    <rPh sb="3" eb="4">
      <t>ケイ</t>
    </rPh>
    <phoneticPr fontId="1"/>
  </si>
  <si>
    <t>消費税</t>
    <rPh sb="0" eb="3">
      <t>ショウヒゼイ</t>
    </rPh>
    <phoneticPr fontId="1"/>
  </si>
  <si>
    <t>合　　計</t>
    <rPh sb="0" eb="1">
      <t>ゴウ</t>
    </rPh>
    <rPh sb="3" eb="4">
      <t>ケイ</t>
    </rPh>
    <phoneticPr fontId="1"/>
  </si>
  <si>
    <t>契約額（増減含）</t>
    <rPh sb="0" eb="2">
      <t>ケイヤク</t>
    </rPh>
    <rPh sb="2" eb="3">
      <t>ガク</t>
    </rPh>
    <rPh sb="4" eb="6">
      <t>ゾウゲン</t>
    </rPh>
    <rPh sb="6" eb="7">
      <t>フク</t>
    </rPh>
    <phoneticPr fontId="1"/>
  </si>
  <si>
    <t>銀　行</t>
    <rPh sb="0" eb="1">
      <t>ギン</t>
    </rPh>
    <rPh sb="2" eb="3">
      <t>ギョウ</t>
    </rPh>
    <phoneticPr fontId="1"/>
  </si>
  <si>
    <t>支店名</t>
    <rPh sb="0" eb="3">
      <t>シテンメイ</t>
    </rPh>
    <phoneticPr fontId="1"/>
  </si>
  <si>
    <t>普通・当座</t>
    <rPh sb="0" eb="2">
      <t>フツウ</t>
    </rPh>
    <rPh sb="3" eb="5">
      <t>トウザ</t>
    </rPh>
    <phoneticPr fontId="1"/>
  </si>
  <si>
    <t>口座番号</t>
    <rPh sb="0" eb="2">
      <t>コウザ</t>
    </rPh>
    <rPh sb="2" eb="4">
      <t>バンゴウ</t>
    </rPh>
    <phoneticPr fontId="1"/>
  </si>
  <si>
    <t>（フリガナ）　　　　　　　　　　　　　　　　　　　　</t>
    <phoneticPr fontId="1"/>
  </si>
  <si>
    <t>責任者</t>
    <rPh sb="0" eb="3">
      <t>セキニンシャ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</si>
  <si>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</si>
  <si>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金    額</t>
    <rPh sb="0" eb="1">
      <t>キン</t>
    </rPh>
    <rPh sb="5" eb="6">
      <t>ガク</t>
    </rPh>
    <phoneticPr fontId="1"/>
  </si>
  <si>
    <t>科    目</t>
    <rPh sb="0" eb="1">
      <t>カ</t>
    </rPh>
    <rPh sb="5" eb="6">
      <t>メ</t>
    </rPh>
    <phoneticPr fontId="1"/>
  </si>
  <si>
    <t>税</t>
    <rPh sb="0" eb="1">
      <t>ゼイ</t>
    </rPh>
    <phoneticPr fontId="1"/>
  </si>
  <si>
    <t>管理No</t>
    <rPh sb="0" eb="2">
      <t>カンリ</t>
    </rPh>
    <phoneticPr fontId="1"/>
  </si>
  <si>
    <t>※太線枠内記入</t>
    <rPh sb="1" eb="3">
      <t>フトセン</t>
    </rPh>
    <rPh sb="3" eb="5">
      <t>ワクナイ</t>
    </rPh>
    <rPh sb="5" eb="7">
      <t>キニュウ</t>
    </rPh>
    <phoneticPr fontId="1"/>
  </si>
  <si>
    <t>連　番</t>
    <rPh sb="0" eb="1">
      <t>レン</t>
    </rPh>
    <rPh sb="2" eb="3">
      <t>バン</t>
    </rPh>
    <phoneticPr fontId="1"/>
  </si>
  <si>
    <t>合　　　計</t>
    <rPh sb="0" eb="1">
      <t>ゴウ</t>
    </rPh>
    <rPh sb="4" eb="5">
      <t>ケイ</t>
    </rPh>
    <phoneticPr fontId="1"/>
  </si>
  <si>
    <t>請　求　内　訳　書</t>
    <rPh sb="0" eb="1">
      <t>ウケ</t>
    </rPh>
    <rPh sb="2" eb="3">
      <t>モトム</t>
    </rPh>
    <rPh sb="4" eb="5">
      <t>ウチ</t>
    </rPh>
    <rPh sb="6" eb="7">
      <t>ワケ</t>
    </rPh>
    <rPh sb="8" eb="9">
      <t>ショ</t>
    </rPh>
    <phoneticPr fontId="1"/>
  </si>
  <si>
    <t>サンプル株式会社</t>
    <rPh sb="4" eb="8">
      <t>カブシキ</t>
    </rPh>
    <phoneticPr fontId="1"/>
  </si>
  <si>
    <t>請求金額（税込）</t>
    <rPh sb="0" eb="1">
      <t>ウケ</t>
    </rPh>
    <rPh sb="1" eb="2">
      <t>モトム</t>
    </rPh>
    <rPh sb="2" eb="3">
      <t>カネ</t>
    </rPh>
    <rPh sb="3" eb="4">
      <t>ガク</t>
    </rPh>
    <rPh sb="5" eb="7">
      <t>ゼイコ</t>
    </rPh>
    <phoneticPr fontId="1"/>
  </si>
  <si>
    <t>税率</t>
    <rPh sb="0" eb="2">
      <t>ゼイリツ</t>
    </rPh>
    <phoneticPr fontId="1"/>
  </si>
  <si>
    <t>消費税額</t>
    <rPh sb="0" eb="3">
      <t>ショウヒゼイ</t>
    </rPh>
    <rPh sb="3" eb="4">
      <t>ガク</t>
    </rPh>
    <phoneticPr fontId="1"/>
  </si>
  <si>
    <t>税抜金額</t>
    <rPh sb="0" eb="2">
      <t>ゼイヌキ</t>
    </rPh>
    <rPh sb="2" eb="4">
      <t>キンガク</t>
    </rPh>
    <phoneticPr fontId="1"/>
  </si>
  <si>
    <t>消費税10％対象</t>
    <rPh sb="0" eb="3">
      <t>ショウヒゼイ</t>
    </rPh>
    <rPh sb="6" eb="8">
      <t>タイショウ</t>
    </rPh>
    <phoneticPr fontId="1"/>
  </si>
  <si>
    <t>消費税8％対象</t>
    <rPh sb="0" eb="3">
      <t>ショウヒゼイ</t>
    </rPh>
    <rPh sb="5" eb="7">
      <t>タイショウ</t>
    </rPh>
    <phoneticPr fontId="1"/>
  </si>
  <si>
    <t>※</t>
  </si>
  <si>
    <t>※</t>
    <phoneticPr fontId="1"/>
  </si>
  <si>
    <t>サンプル２</t>
    <phoneticPr fontId="1"/>
  </si>
  <si>
    <t>個</t>
    <rPh sb="0" eb="1">
      <t>コ</t>
    </rPh>
    <phoneticPr fontId="1"/>
  </si>
  <si>
    <t>ｍ</t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</si>
  <si>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</si>
  <si>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累計請求額</t>
    <rPh sb="0" eb="2">
      <t>ルイケイ</t>
    </rPh>
    <rPh sb="2" eb="4">
      <t>セイキュウ</t>
    </rPh>
    <rPh sb="4" eb="5">
      <t>ガク</t>
    </rPh>
    <phoneticPr fontId="1"/>
  </si>
  <si>
    <r>
      <t>摘要（品名・工種等）　</t>
    </r>
    <r>
      <rPr>
        <sz val="8"/>
        <color theme="1"/>
        <rFont val="ＭＳ Ｐ明朝"/>
        <family val="1"/>
        <charset val="128"/>
      </rPr>
      <t>軽減税率対象品目には※を表示</t>
    </r>
    <rPh sb="0" eb="2">
      <t>テキヨウ</t>
    </rPh>
    <rPh sb="3" eb="5">
      <t>ヒンメイ</t>
    </rPh>
    <rPh sb="6" eb="8">
      <t>コウシュ</t>
    </rPh>
    <rPh sb="8" eb="9">
      <t>トウ</t>
    </rPh>
    <phoneticPr fontId="1"/>
  </si>
  <si>
    <t>・出来高請求額（請書を取り交わしている場合のみ記入）</t>
    <rPh sb="1" eb="4">
      <t>デキダカ</t>
    </rPh>
    <rPh sb="4" eb="6">
      <t>セイキュウ</t>
    </rPh>
    <rPh sb="6" eb="7">
      <t>ガク</t>
    </rPh>
    <rPh sb="8" eb="10">
      <t>ウケショ</t>
    </rPh>
    <rPh sb="11" eb="12">
      <t>ト</t>
    </rPh>
    <rPh sb="13" eb="14">
      <t>カ</t>
    </rPh>
    <rPh sb="19" eb="21">
      <t>バアイ</t>
    </rPh>
    <rPh sb="23" eb="25">
      <t>キニュウ</t>
    </rPh>
    <phoneticPr fontId="1"/>
  </si>
  <si>
    <t>差引残高</t>
    <rPh sb="0" eb="2">
      <t>サシヒキ</t>
    </rPh>
    <rPh sb="2" eb="4">
      <t>ザンダカ</t>
    </rPh>
    <phoneticPr fontId="1"/>
  </si>
  <si>
    <t>口座名義</t>
    <phoneticPr fontId="1"/>
  </si>
  <si>
    <t>銀行振込口座　</t>
    <rPh sb="0" eb="2">
      <t>ギンコウ</t>
    </rPh>
    <rPh sb="2" eb="4">
      <t>フリコミ</t>
    </rPh>
    <rPh sb="4" eb="6">
      <t>コウザ</t>
    </rPh>
    <phoneticPr fontId="1"/>
  </si>
  <si>
    <t>〇×銀行</t>
    <rPh sb="2" eb="4">
      <t>ギンコウ</t>
    </rPh>
    <phoneticPr fontId="1"/>
  </si>
  <si>
    <t>□▲支店</t>
    <rPh sb="2" eb="4">
      <t>シテン</t>
    </rPh>
    <phoneticPr fontId="1"/>
  </si>
  <si>
    <t>普通</t>
    <rPh sb="0" eb="2">
      <t>フツウ</t>
    </rPh>
    <phoneticPr fontId="1"/>
  </si>
  <si>
    <t>サンプル株式会社</t>
    <rPh sb="4" eb="8">
      <t>カブシキガイシャ</t>
    </rPh>
    <phoneticPr fontId="1"/>
  </si>
  <si>
    <t>サンプル（カ</t>
    <phoneticPr fontId="1"/>
  </si>
  <si>
    <t>区　分</t>
    <rPh sb="0" eb="1">
      <t>ク</t>
    </rPh>
    <rPh sb="2" eb="3">
      <t>ブン</t>
    </rPh>
    <phoneticPr fontId="1"/>
  </si>
  <si>
    <t>合　計</t>
    <rPh sb="0" eb="1">
      <t>ア</t>
    </rPh>
    <rPh sb="2" eb="3">
      <t>ケイ</t>
    </rPh>
    <phoneticPr fontId="1"/>
  </si>
  <si>
    <t>T1234567890123</t>
    <phoneticPr fontId="1"/>
  </si>
  <si>
    <t>●●県〇〇市××町１－２－３</t>
    <rPh sb="2" eb="3">
      <t>ケン</t>
    </rPh>
    <rPh sb="5" eb="6">
      <t>シ</t>
    </rPh>
    <rPh sb="8" eb="9">
      <t>マチ</t>
    </rPh>
    <phoneticPr fontId="1"/>
  </si>
  <si>
    <t>000-111-1234</t>
    <phoneticPr fontId="1"/>
  </si>
  <si>
    <t>税率</t>
    <rPh sb="0" eb="2">
      <t>ゼイリツ</t>
    </rPh>
    <phoneticPr fontId="1"/>
  </si>
  <si>
    <t>サンプル</t>
    <phoneticPr fontId="1"/>
  </si>
  <si>
    <t>ｍ</t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</si>
  <si>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</si>
  <si>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1"/>
  </si>
  <si>
    <t>※</t>
    <phoneticPr fontId="1"/>
  </si>
  <si>
    <t>●●県〇〇市××町１－２－３</t>
    <phoneticPr fontId="1"/>
  </si>
  <si>
    <t>サンプル株式会社</t>
    <phoneticPr fontId="1"/>
  </si>
  <si>
    <t>000-111-1234</t>
    <phoneticPr fontId="1"/>
  </si>
  <si>
    <t>T1234567890123</t>
    <phoneticPr fontId="1"/>
  </si>
  <si>
    <t>国道●●号線　舗装修繕工事</t>
    <rPh sb="0" eb="2">
      <t>コクドウ</t>
    </rPh>
    <rPh sb="4" eb="5">
      <t>ゴウ</t>
    </rPh>
    <rPh sb="5" eb="6">
      <t>セン</t>
    </rPh>
    <rPh sb="7" eb="9">
      <t>ホソウ</t>
    </rPh>
    <rPh sb="9" eb="11">
      <t>シュウゼン</t>
    </rPh>
    <rPh sb="11" eb="13">
      <t>コウジ</t>
    </rPh>
    <phoneticPr fontId="1"/>
  </si>
  <si>
    <t>　国道●●号線　舗装修繕工事</t>
    <phoneticPr fontId="1"/>
  </si>
  <si>
    <t>サンプル２</t>
    <phoneticPr fontId="1"/>
  </si>
  <si>
    <t>サンプル３</t>
    <phoneticPr fontId="1"/>
  </si>
  <si>
    <t>サンプル４</t>
    <phoneticPr fontId="1"/>
  </si>
  <si>
    <t>サンプル５</t>
    <phoneticPr fontId="1"/>
  </si>
  <si>
    <t>箇所</t>
    <rPh sb="0" eb="2">
      <t>カショ</t>
    </rPh>
    <phoneticPr fontId="1"/>
  </si>
  <si>
    <t>㎡</t>
    <phoneticPr fontId="1"/>
  </si>
  <si>
    <t>個</t>
    <rPh sb="0" eb="1">
      <t>コ</t>
    </rPh>
    <phoneticPr fontId="1"/>
  </si>
  <si>
    <t>式</t>
    <rPh sb="0" eb="1">
      <t>シキ</t>
    </rPh>
    <phoneticPr fontId="1"/>
  </si>
  <si>
    <t>住　　　　所</t>
    <rPh sb="0" eb="1">
      <t>ジュウ</t>
    </rPh>
    <rPh sb="5" eb="6">
      <t>ショ</t>
    </rPh>
    <phoneticPr fontId="1"/>
  </si>
  <si>
    <t>商　　　　号</t>
    <rPh sb="0" eb="1">
      <t>ショウ</t>
    </rPh>
    <rPh sb="5" eb="6">
      <t>ゴウ</t>
    </rPh>
    <phoneticPr fontId="1"/>
  </si>
  <si>
    <t>電　　　　話</t>
    <rPh sb="0" eb="1">
      <t>デン</t>
    </rPh>
    <rPh sb="5" eb="6">
      <t>ハナシ</t>
    </rPh>
    <phoneticPr fontId="1"/>
  </si>
  <si>
    <t>で</t>
    <phoneticPr fontId="1"/>
  </si>
  <si>
    <t>塗りつぶした箇所をご記入ください。</t>
    <rPh sb="0" eb="1">
      <t>ヌ</t>
    </rPh>
    <rPh sb="6" eb="8">
      <t>カショ</t>
    </rPh>
    <rPh sb="10" eb="12">
      <t>キニュウ</t>
    </rPh>
    <phoneticPr fontId="1"/>
  </si>
  <si>
    <t>非</t>
    <rPh sb="0" eb="1">
      <t>ヒ</t>
    </rPh>
    <phoneticPr fontId="1"/>
  </si>
  <si>
    <t>非課税</t>
    <rPh sb="0" eb="3">
      <t>ヒカゼイ</t>
    </rPh>
    <phoneticPr fontId="1"/>
  </si>
  <si>
    <t>非</t>
    <rPh sb="0" eb="1">
      <t>ヒ</t>
    </rPh>
    <phoneticPr fontId="1"/>
  </si>
  <si>
    <t>請求内訳書記載の通り</t>
    <rPh sb="0" eb="2">
      <t>セイキュウ</t>
    </rPh>
    <rPh sb="2" eb="5">
      <t>ウチワケショ</t>
    </rPh>
    <rPh sb="5" eb="7">
      <t>キサイ</t>
    </rPh>
    <rPh sb="8" eb="9">
      <t>トオ</t>
    </rPh>
    <phoneticPr fontId="1"/>
  </si>
  <si>
    <t>サンプル１</t>
    <phoneticPr fontId="1"/>
  </si>
  <si>
    <t>サンプル３</t>
    <phoneticPr fontId="1"/>
  </si>
  <si>
    <t>枚</t>
    <rPh sb="0" eb="1">
      <t>マイ</t>
    </rPh>
    <phoneticPr fontId="1"/>
  </si>
  <si>
    <t>請書出来高調書記載の通り</t>
    <rPh sb="0" eb="2">
      <t>ウケショ</t>
    </rPh>
    <rPh sb="2" eb="5">
      <t>デキダカ</t>
    </rPh>
    <rPh sb="5" eb="7">
      <t>チョウショ</t>
    </rPh>
    <rPh sb="7" eb="9">
      <t>キサイ</t>
    </rPh>
    <rPh sb="10" eb="11">
      <t>トオ</t>
    </rPh>
    <phoneticPr fontId="1"/>
  </si>
  <si>
    <t>サンプル６</t>
    <phoneticPr fontId="1"/>
  </si>
  <si>
    <t>サンプル７</t>
    <phoneticPr fontId="1"/>
  </si>
  <si>
    <t>サンプル８</t>
    <phoneticPr fontId="1"/>
  </si>
  <si>
    <t>サンプル９</t>
    <phoneticPr fontId="1"/>
  </si>
  <si>
    <t>サンプル１０</t>
    <phoneticPr fontId="1"/>
  </si>
  <si>
    <t>値引き（対象：サンプル８）</t>
    <rPh sb="0" eb="2">
      <t>ネビ</t>
    </rPh>
    <rPh sb="4" eb="6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</si>
</sst>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);[Red]\(#,##0\)"/>
    <numFmt numFmtId="177" formatCode="#,##0.0_);[Red]\(#,##0.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4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 applyBorder="1" applyProtection="1">
      <alignment vertical="center"/>
    </xf>
    <xf numFmtId="0" fontId="4" fillId="0" borderId="47" xfId="0" applyFont="1" applyBorder="1" applyProtection="1">
      <alignment vertical="center"/>
    </xf>
    <xf numFmtId="0" fontId="4" fillId="0" borderId="56" xfId="0" applyFont="1" applyBorder="1" applyProtection="1">
      <alignment vertical="center"/>
    </xf>
    <xf numFmtId="0" fontId="4" fillId="0" borderId="37" xfId="0" applyFont="1" applyBorder="1" applyProtection="1">
      <alignment vertical="center"/>
    </xf>
    <xf numFmtId="0" fontId="4" fillId="0" borderId="54" xfId="0" applyFont="1" applyBorder="1" applyProtection="1">
      <alignment vertical="center"/>
    </xf>
    <xf numFmtId="0" fontId="4" fillId="0" borderId="50" xfId="0" applyFont="1" applyBorder="1" applyProtection="1">
      <alignment vertical="center"/>
    </xf>
    <xf numFmtId="0" fontId="4" fillId="0" borderId="55" xfId="0" applyFont="1" applyBorder="1" applyProtection="1">
      <alignment vertical="center"/>
    </xf>
    <xf numFmtId="0" fontId="4" fillId="0" borderId="48" xfId="0" applyFont="1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4" fillId="0" borderId="44" xfId="0" applyFont="1" applyBorder="1" applyAlignment="1" applyProtection="1">
      <alignment vertical="center"/>
    </xf>
    <xf numFmtId="0" fontId="4" fillId="0" borderId="45" xfId="0" applyFont="1" applyBorder="1" applyAlignment="1" applyProtection="1">
      <alignment vertical="center"/>
    </xf>
    <xf numFmtId="0" fontId="4" fillId="0" borderId="27" xfId="0" applyFont="1" applyBorder="1" applyAlignment="1" applyProtection="1">
      <alignment vertical="center"/>
    </xf>
    <xf numFmtId="0" fontId="4" fillId="0" borderId="41" xfId="0" applyFont="1" applyBorder="1" applyProtection="1">
      <alignment vertical="center"/>
    </xf>
    <xf numFmtId="0" fontId="4" fillId="0" borderId="42" xfId="0" applyFont="1" applyBorder="1" applyProtection="1">
      <alignment vertical="center"/>
    </xf>
    <xf numFmtId="0" fontId="4" fillId="0" borderId="43" xfId="0" applyFont="1" applyBorder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57" xfId="0" applyFont="1" applyBorder="1" applyAlignment="1" applyProtection="1">
      <alignment vertical="center"/>
    </xf>
    <xf numFmtId="0" fontId="4" fillId="0" borderId="40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8" xfId="0" applyFont="1" applyBorder="1" applyProtection="1">
      <alignment vertical="center"/>
    </xf>
    <xf numFmtId="0" fontId="4" fillId="0" borderId="59" xfId="0" applyFont="1" applyBorder="1" applyProtection="1">
      <alignment vertical="center"/>
    </xf>
    <xf numFmtId="0" fontId="4" fillId="0" borderId="60" xfId="0" applyFont="1" applyBorder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61" xfId="0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4" fillId="0" borderId="62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5" fontId="13" fillId="0" borderId="0" xfId="0" applyNumberFormat="1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53" xfId="0" applyFont="1" applyBorder="1" applyProtection="1">
      <alignment vertical="center"/>
    </xf>
    <xf numFmtId="0" fontId="4" fillId="0" borderId="49" xfId="0" applyFont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4" fillId="0" borderId="51" xfId="0" applyFont="1" applyBorder="1" applyProtection="1">
      <alignment vertical="center"/>
    </xf>
    <xf numFmtId="0" fontId="4" fillId="0" borderId="52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vertical="center"/>
    </xf>
    <xf numFmtId="5" fontId="13" fillId="0" borderId="37" xfId="0" applyNumberFormat="1" applyFont="1" applyBorder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20" xfId="0" applyFont="1" applyBorder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8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6" fillId="0" borderId="48" xfId="0" applyFont="1" applyBorder="1" applyAlignment="1" applyProtection="1">
      <alignment vertical="center"/>
    </xf>
    <xf numFmtId="5" fontId="13" fillId="0" borderId="48" xfId="0" applyNumberFormat="1" applyFont="1" applyBorder="1" applyAlignment="1" applyProtection="1">
      <alignment vertical="center"/>
    </xf>
    <xf numFmtId="0" fontId="4" fillId="2" borderId="25" xfId="0" applyFont="1" applyFill="1" applyBorder="1" applyProtection="1">
      <alignment vertical="center"/>
    </xf>
    <xf numFmtId="0" fontId="4" fillId="2" borderId="26" xfId="0" applyFont="1" applyFill="1" applyBorder="1" applyProtection="1">
      <alignment vertical="center"/>
    </xf>
    <xf numFmtId="0" fontId="4" fillId="2" borderId="27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8" fillId="2" borderId="0" xfId="0" applyFont="1" applyFill="1" applyProtection="1">
      <alignment vertical="center"/>
    </xf>
    <xf numFmtId="0" fontId="8" fillId="2" borderId="25" xfId="0" applyFont="1" applyFill="1" applyBorder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38" fontId="12" fillId="0" borderId="5" xfId="1" applyFont="1" applyBorder="1" applyAlignment="1" applyProtection="1">
      <alignment vertical="center"/>
    </xf>
    <xf numFmtId="38" fontId="12" fillId="0" borderId="0" xfId="1" applyFont="1" applyBorder="1" applyAlignment="1" applyProtection="1">
      <alignment vertical="center"/>
    </xf>
    <xf numFmtId="0" fontId="12" fillId="0" borderId="0" xfId="0" applyFont="1" applyProtection="1">
      <alignment vertical="center"/>
    </xf>
    <xf numFmtId="9" fontId="4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38" fontId="12" fillId="2" borderId="25" xfId="1" applyFont="1" applyFill="1" applyBorder="1" applyAlignment="1" applyProtection="1">
      <alignment horizontal="right" vertical="center"/>
    </xf>
    <xf numFmtId="38" fontId="12" fillId="2" borderId="26" xfId="1" applyFont="1" applyFill="1" applyBorder="1" applyAlignment="1" applyProtection="1">
      <alignment horizontal="right" vertical="center"/>
    </xf>
    <xf numFmtId="38" fontId="12" fillId="2" borderId="27" xfId="1" applyFont="1" applyFill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38" fontId="12" fillId="2" borderId="1" xfId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38" fontId="12" fillId="2" borderId="2" xfId="1" applyFont="1" applyFill="1" applyBorder="1" applyAlignment="1" applyProtection="1">
      <alignment horizontal="right" vertical="center"/>
    </xf>
    <xf numFmtId="38" fontId="12" fillId="2" borderId="3" xfId="1" applyFont="1" applyFill="1" applyBorder="1" applyAlignment="1" applyProtection="1">
      <alignment horizontal="right" vertical="center"/>
    </xf>
    <xf numFmtId="38" fontId="12" fillId="2" borderId="4" xfId="1" applyFont="1" applyFill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0" fontId="12" fillId="2" borderId="25" xfId="0" applyFont="1" applyFill="1" applyBorder="1" applyAlignment="1" applyProtection="1">
      <alignment horizontal="left" vertical="center"/>
    </xf>
    <xf numFmtId="0" fontId="12" fillId="2" borderId="26" xfId="0" applyFont="1" applyFill="1" applyBorder="1" applyAlignment="1" applyProtection="1">
      <alignment horizontal="left" vertical="center"/>
    </xf>
    <xf numFmtId="0" fontId="12" fillId="2" borderId="27" xfId="0" applyFont="1" applyFill="1" applyBorder="1" applyAlignment="1" applyProtection="1">
      <alignment horizontal="left" vertical="center"/>
    </xf>
    <xf numFmtId="176" fontId="12" fillId="2" borderId="25" xfId="1" applyNumberFormat="1" applyFont="1" applyFill="1" applyBorder="1" applyAlignment="1" applyProtection="1">
      <alignment vertical="center"/>
    </xf>
    <xf numFmtId="176" fontId="12" fillId="2" borderId="26" xfId="1" applyNumberFormat="1" applyFont="1" applyFill="1" applyBorder="1" applyAlignment="1" applyProtection="1">
      <alignment vertical="center"/>
    </xf>
    <xf numFmtId="176" fontId="12" fillId="2" borderId="27" xfId="1" applyNumberFormat="1" applyFont="1" applyFill="1" applyBorder="1" applyAlignment="1" applyProtection="1">
      <alignment vertical="center"/>
    </xf>
    <xf numFmtId="0" fontId="12" fillId="0" borderId="67" xfId="0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center" vertical="center"/>
    </xf>
    <xf numFmtId="0" fontId="12" fillId="2" borderId="65" xfId="0" applyFont="1" applyFill="1" applyBorder="1" applyAlignment="1" applyProtection="1">
      <alignment horizontal="left" vertical="center"/>
    </xf>
    <xf numFmtId="0" fontId="12" fillId="2" borderId="66" xfId="0" applyFont="1" applyFill="1" applyBorder="1" applyAlignment="1" applyProtection="1">
      <alignment horizontal="left" vertical="center"/>
    </xf>
    <xf numFmtId="0" fontId="12" fillId="2" borderId="68" xfId="0" applyFont="1" applyFill="1" applyBorder="1" applyAlignment="1" applyProtection="1">
      <alignment horizontal="left" vertical="center"/>
    </xf>
    <xf numFmtId="0" fontId="12" fillId="2" borderId="69" xfId="0" applyFont="1" applyFill="1" applyBorder="1" applyAlignment="1" applyProtection="1">
      <alignment horizontal="left" vertical="center"/>
    </xf>
    <xf numFmtId="0" fontId="12" fillId="0" borderId="7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9" fontId="12" fillId="2" borderId="25" xfId="1" applyNumberFormat="1" applyFont="1" applyFill="1" applyBorder="1" applyAlignment="1" applyProtection="1">
      <alignment horizontal="center" vertical="center"/>
    </xf>
    <xf numFmtId="9" fontId="12" fillId="2" borderId="27" xfId="1" applyNumberFormat="1" applyFont="1" applyFill="1" applyBorder="1" applyAlignment="1" applyProtection="1">
      <alignment horizontal="center" vertical="center"/>
    </xf>
    <xf numFmtId="0" fontId="12" fillId="0" borderId="64" xfId="0" applyFont="1" applyBorder="1" applyAlignment="1" applyProtection="1">
      <alignment horizontal="center" vertical="center" wrapText="1"/>
    </xf>
    <xf numFmtId="0" fontId="12" fillId="0" borderId="65" xfId="0" applyFont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46" xfId="0" applyFont="1" applyFill="1" applyBorder="1" applyAlignment="1" applyProtection="1">
      <alignment horizontal="center" vertical="center"/>
    </xf>
    <xf numFmtId="0" fontId="12" fillId="0" borderId="34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left" vertical="top"/>
    </xf>
    <xf numFmtId="0" fontId="4" fillId="0" borderId="37" xfId="0" applyFont="1" applyBorder="1" applyAlignment="1" applyProtection="1">
      <alignment horizontal="left" vertical="top"/>
    </xf>
    <xf numFmtId="0" fontId="4" fillId="0" borderId="7" xfId="0" applyFont="1" applyBorder="1" applyAlignment="1" applyProtection="1">
      <alignment horizontal="left" vertical="top"/>
    </xf>
    <xf numFmtId="9" fontId="12" fillId="1" borderId="25" xfId="1" applyNumberFormat="1" applyFont="1" applyFill="1" applyBorder="1" applyAlignment="1" applyProtection="1">
      <alignment horizontal="center" vertical="center"/>
    </xf>
    <xf numFmtId="9" fontId="12" fillId="1" borderId="27" xfId="1" applyNumberFormat="1" applyFont="1" applyFill="1" applyBorder="1" applyAlignment="1" applyProtection="1">
      <alignment horizontal="center" vertical="center"/>
    </xf>
    <xf numFmtId="176" fontId="12" fillId="2" borderId="25" xfId="1" applyNumberFormat="1" applyFont="1" applyFill="1" applyBorder="1" applyAlignment="1" applyProtection="1">
      <alignment horizontal="right" vertical="center"/>
    </xf>
    <xf numFmtId="176" fontId="12" fillId="2" borderId="26" xfId="1" applyNumberFormat="1" applyFont="1" applyFill="1" applyBorder="1" applyAlignment="1" applyProtection="1">
      <alignment horizontal="right" vertical="center"/>
    </xf>
    <xf numFmtId="176" fontId="12" fillId="2" borderId="27" xfId="1" applyNumberFormat="1" applyFont="1" applyFill="1" applyBorder="1" applyAlignment="1" applyProtection="1">
      <alignment horizontal="right" vertical="center"/>
    </xf>
    <xf numFmtId="177" fontId="12" fillId="2" borderId="1" xfId="1" applyNumberFormat="1" applyFont="1" applyFill="1" applyBorder="1" applyAlignment="1" applyProtection="1">
      <alignment horizontal="right" vertical="center"/>
    </xf>
    <xf numFmtId="176" fontId="12" fillId="2" borderId="1" xfId="1" applyNumberFormat="1" applyFont="1" applyFill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5" fontId="13" fillId="2" borderId="2" xfId="0" applyNumberFormat="1" applyFont="1" applyFill="1" applyBorder="1" applyAlignment="1" applyProtection="1">
      <alignment horizontal="right" vertical="center"/>
    </xf>
    <xf numFmtId="5" fontId="13" fillId="2" borderId="3" xfId="0" applyNumberFormat="1" applyFont="1" applyFill="1" applyBorder="1" applyAlignment="1" applyProtection="1">
      <alignment horizontal="right" vertical="center"/>
    </xf>
    <xf numFmtId="5" fontId="13" fillId="2" borderId="6" xfId="0" applyNumberFormat="1" applyFont="1" applyFill="1" applyBorder="1" applyAlignment="1" applyProtection="1">
      <alignment horizontal="right" vertical="center"/>
    </xf>
    <xf numFmtId="5" fontId="13" fillId="2" borderId="7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63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</xf>
    <xf numFmtId="0" fontId="9" fillId="2" borderId="23" xfId="0" applyFont="1" applyFill="1" applyBorder="1" applyAlignment="1" applyProtection="1">
      <alignment horizontal="center" vertical="center"/>
    </xf>
    <xf numFmtId="0" fontId="9" fillId="2" borderId="70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8" xfId="0" applyFont="1" applyBorder="1" applyAlignment="1" applyProtection="1">
      <alignment horizontal="center" vertical="center"/>
    </xf>
    <xf numFmtId="0" fontId="4" fillId="2" borderId="68" xfId="0" applyFont="1" applyFill="1" applyBorder="1" applyAlignment="1" applyProtection="1">
      <alignment horizontal="center" vertical="center"/>
    </xf>
    <xf numFmtId="0" fontId="4" fillId="2" borderId="69" xfId="0" applyFont="1" applyFill="1" applyBorder="1" applyAlignment="1" applyProtection="1">
      <alignment horizontal="center" vertical="center"/>
    </xf>
    <xf numFmtId="176" fontId="12" fillId="1" borderId="25" xfId="1" applyNumberFormat="1" applyFont="1" applyFill="1" applyBorder="1" applyAlignment="1" applyProtection="1">
      <alignment horizontal="center" vertical="center"/>
    </xf>
    <xf numFmtId="176" fontId="12" fillId="1" borderId="27" xfId="1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60"/>
  <sheetViews>
    <sheetView zoomScale="90" zoomScaleNormal="90" zoomScaleSheetLayoutView="90" workbookViewId="0">
      <selection activeCell="BA16" sqref="BA16"/>
    </sheetView>
  </sheetViews>
  <sheetFormatPr defaultRowHeight="13.5" x14ac:dyDescent="0.15"/>
  <cols>
    <col min="1" max="48" width="2.125" style="38" customWidth="1"/>
    <col min="49" max="50" width="6.625" style="38" hidden="1" customWidth="1"/>
    <col min="51" max="53" width="6.625" style="38" customWidth="1"/>
    <col min="54" max="16384" width="9" style="38"/>
  </cols>
  <sheetData>
    <row r="1" spans="1:47" ht="4.5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ht="15" customHeight="1" x14ac:dyDescent="0.15">
      <c r="A2" s="37"/>
      <c r="B2" s="57"/>
      <c r="C2" s="58"/>
      <c r="D2" s="59"/>
      <c r="E2" s="1" t="s">
        <v>83</v>
      </c>
      <c r="F2" s="1" t="s">
        <v>84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ht="4.5" customHeight="1" x14ac:dyDescent="0.15">
      <c r="A3" s="37"/>
      <c r="B3" s="54"/>
      <c r="C3" s="54"/>
      <c r="D3" s="5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ht="15.75" customHeight="1" x14ac:dyDescent="0.15">
      <c r="A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8.5" customHeight="1" x14ac:dyDescent="0.1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52"/>
    </row>
    <row r="6" spans="1:47" ht="10.5" customHeight="1" thickBo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52"/>
    </row>
    <row r="7" spans="1:47" ht="11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6"/>
    </row>
    <row r="8" spans="1:47" ht="22.5" customHeight="1" x14ac:dyDescent="0.15">
      <c r="A8" s="1"/>
      <c r="B8" s="162" t="s">
        <v>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"/>
      <c r="Q8" s="1"/>
      <c r="R8" s="1"/>
      <c r="S8" s="1"/>
      <c r="T8" s="1"/>
      <c r="U8" s="2"/>
      <c r="V8" s="9"/>
      <c r="W8" s="63"/>
      <c r="X8" s="64"/>
      <c r="Y8" s="64"/>
      <c r="Z8" s="64"/>
      <c r="AA8" s="64"/>
      <c r="AB8" s="64"/>
      <c r="AC8" s="64"/>
      <c r="AD8" s="64"/>
      <c r="AE8" s="64"/>
      <c r="AF8" s="164">
        <v>2023</v>
      </c>
      <c r="AG8" s="164"/>
      <c r="AH8" s="164"/>
      <c r="AI8" s="163" t="s">
        <v>3</v>
      </c>
      <c r="AJ8" s="163"/>
      <c r="AK8" s="164">
        <v>10</v>
      </c>
      <c r="AL8" s="164"/>
      <c r="AM8" s="62" t="s">
        <v>4</v>
      </c>
      <c r="AN8" s="164">
        <v>31</v>
      </c>
      <c r="AO8" s="164"/>
      <c r="AP8" s="165" t="s">
        <v>5</v>
      </c>
      <c r="AQ8" s="165"/>
      <c r="AR8" s="165"/>
      <c r="AS8" s="166"/>
      <c r="AT8" s="39"/>
      <c r="AU8" s="6"/>
    </row>
    <row r="9" spans="1:47" ht="22.5" customHeight="1" x14ac:dyDescent="0.15">
      <c r="A9" s="1"/>
      <c r="B9" s="167" t="s">
        <v>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"/>
      <c r="Q9" s="1"/>
      <c r="R9" s="1"/>
      <c r="S9" s="1"/>
      <c r="T9" s="1"/>
      <c r="U9" s="2"/>
      <c r="V9" s="9"/>
      <c r="W9" s="168" t="s">
        <v>80</v>
      </c>
      <c r="X9" s="169"/>
      <c r="Y9" s="169"/>
      <c r="Z9" s="169"/>
      <c r="AA9" s="169"/>
      <c r="AB9" s="170"/>
      <c r="AC9" s="171" t="s">
        <v>58</v>
      </c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/>
      <c r="AT9" s="39"/>
      <c r="AU9" s="6"/>
    </row>
    <row r="10" spans="1:47" ht="19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9"/>
      <c r="W10" s="136" t="s">
        <v>81</v>
      </c>
      <c r="X10" s="137"/>
      <c r="Y10" s="137"/>
      <c r="Z10" s="137"/>
      <c r="AA10" s="137"/>
      <c r="AB10" s="138"/>
      <c r="AC10" s="145" t="s">
        <v>31</v>
      </c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78" t="s">
        <v>6</v>
      </c>
      <c r="AS10" s="179"/>
      <c r="AT10" s="39"/>
      <c r="AU10" s="6"/>
    </row>
    <row r="11" spans="1:47" ht="9.75" customHeight="1" thickBo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40"/>
      <c r="V11" s="9"/>
      <c r="W11" s="139"/>
      <c r="X11" s="140"/>
      <c r="Y11" s="140"/>
      <c r="Z11" s="140"/>
      <c r="AA11" s="140"/>
      <c r="AB11" s="141"/>
      <c r="AC11" s="174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80"/>
      <c r="AS11" s="181"/>
      <c r="AT11" s="39"/>
      <c r="AU11" s="6"/>
    </row>
    <row r="12" spans="1:47" ht="12" customHeight="1" x14ac:dyDescent="0.15">
      <c r="A12" s="3"/>
      <c r="B12" s="4"/>
      <c r="C12" s="46"/>
      <c r="D12" s="46"/>
      <c r="E12" s="46"/>
      <c r="F12" s="46"/>
      <c r="G12" s="46"/>
      <c r="H12" s="46"/>
      <c r="I12" s="46"/>
      <c r="J12" s="47"/>
      <c r="K12" s="47"/>
      <c r="L12" s="47"/>
      <c r="M12" s="47"/>
      <c r="N12" s="47"/>
      <c r="O12" s="47"/>
      <c r="P12" s="47"/>
      <c r="Q12" s="47"/>
      <c r="R12" s="4"/>
      <c r="S12" s="4"/>
      <c r="T12" s="4"/>
      <c r="U12" s="1"/>
      <c r="V12" s="1"/>
      <c r="W12" s="142"/>
      <c r="X12" s="143"/>
      <c r="Y12" s="143"/>
      <c r="Z12" s="143"/>
      <c r="AA12" s="143"/>
      <c r="AB12" s="144"/>
      <c r="AC12" s="176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82"/>
      <c r="AS12" s="183"/>
      <c r="AT12" s="39"/>
      <c r="AU12" s="6"/>
    </row>
    <row r="13" spans="1:47" ht="20.100000000000001" customHeight="1" x14ac:dyDescent="0.15">
      <c r="A13" s="6"/>
      <c r="B13" s="154" t="s">
        <v>32</v>
      </c>
      <c r="C13" s="154"/>
      <c r="D13" s="154"/>
      <c r="E13" s="154"/>
      <c r="F13" s="154"/>
      <c r="G13" s="154"/>
      <c r="H13" s="154"/>
      <c r="I13" s="154"/>
      <c r="J13" s="156">
        <f>AK29</f>
        <v>990000</v>
      </c>
      <c r="K13" s="157"/>
      <c r="L13" s="157"/>
      <c r="M13" s="157"/>
      <c r="N13" s="157"/>
      <c r="O13" s="157"/>
      <c r="P13" s="157"/>
      <c r="Q13" s="157"/>
      <c r="R13" s="157"/>
      <c r="S13" s="160"/>
      <c r="T13" s="161"/>
      <c r="U13" s="1"/>
      <c r="V13" s="1"/>
      <c r="W13" s="136" t="s">
        <v>82</v>
      </c>
      <c r="X13" s="137"/>
      <c r="Y13" s="137"/>
      <c r="Z13" s="137"/>
      <c r="AA13" s="137"/>
      <c r="AB13" s="138"/>
      <c r="AC13" s="145" t="s">
        <v>59</v>
      </c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2"/>
      <c r="AU13" s="6"/>
    </row>
    <row r="14" spans="1:47" ht="20.100000000000001" customHeight="1" x14ac:dyDescent="0.15">
      <c r="A14" s="6"/>
      <c r="B14" s="155"/>
      <c r="C14" s="155"/>
      <c r="D14" s="155"/>
      <c r="E14" s="155"/>
      <c r="F14" s="155"/>
      <c r="G14" s="155"/>
      <c r="H14" s="155"/>
      <c r="I14" s="155"/>
      <c r="J14" s="158"/>
      <c r="K14" s="159"/>
      <c r="L14" s="159"/>
      <c r="M14" s="159"/>
      <c r="N14" s="159"/>
      <c r="O14" s="159"/>
      <c r="P14" s="159"/>
      <c r="Q14" s="159"/>
      <c r="R14" s="159"/>
      <c r="S14" s="160"/>
      <c r="T14" s="161"/>
      <c r="U14" s="1"/>
      <c r="V14" s="1"/>
      <c r="W14" s="148" t="s">
        <v>63</v>
      </c>
      <c r="X14" s="149"/>
      <c r="Y14" s="149"/>
      <c r="Z14" s="149"/>
      <c r="AA14" s="149"/>
      <c r="AB14" s="150"/>
      <c r="AC14" s="151" t="s">
        <v>57</v>
      </c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2"/>
      <c r="AT14" s="39"/>
      <c r="AU14" s="6"/>
    </row>
    <row r="15" spans="1:47" ht="9.75" customHeight="1" x14ac:dyDescent="0.15">
      <c r="A15" s="6"/>
      <c r="B15" s="4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2"/>
      <c r="AU15" s="6"/>
    </row>
    <row r="16" spans="1:47" ht="30" customHeight="1" x14ac:dyDescent="0.15">
      <c r="A16" s="6"/>
      <c r="B16" s="75" t="s">
        <v>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101" t="s">
        <v>70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39"/>
      <c r="AU16" s="6"/>
    </row>
    <row r="17" spans="1:50" ht="26.1" customHeight="1" x14ac:dyDescent="0.15">
      <c r="A17" s="6"/>
      <c r="B17" s="75" t="s">
        <v>4</v>
      </c>
      <c r="C17" s="76"/>
      <c r="D17" s="75" t="s">
        <v>5</v>
      </c>
      <c r="E17" s="77"/>
      <c r="F17" s="153" t="s">
        <v>45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75" t="s">
        <v>8</v>
      </c>
      <c r="Z17" s="77"/>
      <c r="AA17" s="75" t="s">
        <v>11</v>
      </c>
      <c r="AB17" s="76"/>
      <c r="AC17" s="76"/>
      <c r="AD17" s="76"/>
      <c r="AE17" s="77"/>
      <c r="AF17" s="75" t="s">
        <v>10</v>
      </c>
      <c r="AG17" s="76"/>
      <c r="AH17" s="76"/>
      <c r="AI17" s="76"/>
      <c r="AJ17" s="77"/>
      <c r="AK17" s="75" t="s">
        <v>9</v>
      </c>
      <c r="AL17" s="76"/>
      <c r="AM17" s="76"/>
      <c r="AN17" s="76"/>
      <c r="AO17" s="76"/>
      <c r="AP17" s="76"/>
      <c r="AQ17" s="76"/>
      <c r="AR17" s="75" t="s">
        <v>33</v>
      </c>
      <c r="AS17" s="77"/>
      <c r="AT17" s="39"/>
      <c r="AU17" s="6"/>
    </row>
    <row r="18" spans="1:50" ht="18.75" customHeight="1" x14ac:dyDescent="0.15">
      <c r="A18" s="6"/>
      <c r="B18" s="120"/>
      <c r="C18" s="120"/>
      <c r="D18" s="120"/>
      <c r="E18" s="120"/>
      <c r="F18" s="67"/>
      <c r="G18" s="102" t="s">
        <v>89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120" t="s">
        <v>42</v>
      </c>
      <c r="Z18" s="120"/>
      <c r="AA18" s="134">
        <v>800</v>
      </c>
      <c r="AB18" s="134"/>
      <c r="AC18" s="134"/>
      <c r="AD18" s="134"/>
      <c r="AE18" s="134"/>
      <c r="AF18" s="135">
        <v>1000</v>
      </c>
      <c r="AG18" s="135"/>
      <c r="AH18" s="135"/>
      <c r="AI18" s="135"/>
      <c r="AJ18" s="135"/>
      <c r="AK18" s="104">
        <f>+IF(G18="","",AA18*AF18)</f>
        <v>800000</v>
      </c>
      <c r="AL18" s="105"/>
      <c r="AM18" s="105"/>
      <c r="AN18" s="105"/>
      <c r="AO18" s="105"/>
      <c r="AP18" s="105"/>
      <c r="AQ18" s="106"/>
      <c r="AR18" s="115">
        <v>0.1</v>
      </c>
      <c r="AS18" s="116"/>
      <c r="AT18" s="39"/>
      <c r="AU18" s="6"/>
      <c r="AW18" s="72">
        <v>0.1</v>
      </c>
      <c r="AX18" s="73" t="s">
        <v>39</v>
      </c>
    </row>
    <row r="19" spans="1:50" ht="18.75" customHeight="1" x14ac:dyDescent="0.15">
      <c r="A19" s="6"/>
      <c r="B19" s="120"/>
      <c r="C19" s="120"/>
      <c r="D19" s="120"/>
      <c r="E19" s="120"/>
      <c r="F19" s="68" t="s">
        <v>38</v>
      </c>
      <c r="G19" s="102" t="s">
        <v>40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120" t="s">
        <v>41</v>
      </c>
      <c r="Z19" s="120"/>
      <c r="AA19" s="134">
        <v>200</v>
      </c>
      <c r="AB19" s="134"/>
      <c r="AC19" s="134"/>
      <c r="AD19" s="134"/>
      <c r="AE19" s="134"/>
      <c r="AF19" s="135">
        <v>500</v>
      </c>
      <c r="AG19" s="135"/>
      <c r="AH19" s="135"/>
      <c r="AI19" s="135"/>
      <c r="AJ19" s="135"/>
      <c r="AK19" s="104">
        <f>+IF(G19="","",AA19*AF19)</f>
        <v>100000</v>
      </c>
      <c r="AL19" s="105"/>
      <c r="AM19" s="105"/>
      <c r="AN19" s="105"/>
      <c r="AO19" s="105"/>
      <c r="AP19" s="105"/>
      <c r="AQ19" s="106"/>
      <c r="AR19" s="115">
        <v>0.08</v>
      </c>
      <c r="AS19" s="116"/>
      <c r="AT19" s="39"/>
      <c r="AU19" s="6"/>
      <c r="AW19" s="72">
        <v>0.08</v>
      </c>
      <c r="AX19" s="73"/>
    </row>
    <row r="20" spans="1:50" ht="18.95" customHeight="1" x14ac:dyDescent="0.15">
      <c r="A20" s="6"/>
      <c r="B20" s="120"/>
      <c r="C20" s="120"/>
      <c r="D20" s="120"/>
      <c r="E20" s="120"/>
      <c r="F20" s="68"/>
      <c r="G20" s="102" t="s">
        <v>90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120" t="s">
        <v>91</v>
      </c>
      <c r="Z20" s="120"/>
      <c r="AA20" s="134">
        <v>10</v>
      </c>
      <c r="AB20" s="134"/>
      <c r="AC20" s="134"/>
      <c r="AD20" s="134"/>
      <c r="AE20" s="134"/>
      <c r="AF20" s="135">
        <v>200</v>
      </c>
      <c r="AG20" s="135"/>
      <c r="AH20" s="135"/>
      <c r="AI20" s="135"/>
      <c r="AJ20" s="135"/>
      <c r="AK20" s="104">
        <f>+IF(G20="","",AA20*AF20)</f>
        <v>2000</v>
      </c>
      <c r="AL20" s="105"/>
      <c r="AM20" s="105"/>
      <c r="AN20" s="105"/>
      <c r="AO20" s="105"/>
      <c r="AP20" s="105"/>
      <c r="AQ20" s="106"/>
      <c r="AR20" s="115" t="s">
        <v>85</v>
      </c>
      <c r="AS20" s="116"/>
      <c r="AT20" s="39"/>
      <c r="AU20" s="6"/>
      <c r="AW20" s="73" t="s">
        <v>85</v>
      </c>
      <c r="AX20" s="73"/>
    </row>
    <row r="21" spans="1:50" ht="18.95" customHeight="1" x14ac:dyDescent="0.15">
      <c r="A21" s="6"/>
      <c r="B21" s="120"/>
      <c r="C21" s="120"/>
      <c r="D21" s="120"/>
      <c r="E21" s="120"/>
      <c r="F21" s="68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  <c r="Y21" s="120"/>
      <c r="Z21" s="120"/>
      <c r="AA21" s="134"/>
      <c r="AB21" s="134"/>
      <c r="AC21" s="134"/>
      <c r="AD21" s="134"/>
      <c r="AE21" s="134"/>
      <c r="AF21" s="135"/>
      <c r="AG21" s="135"/>
      <c r="AH21" s="135"/>
      <c r="AI21" s="135"/>
      <c r="AJ21" s="135"/>
      <c r="AK21" s="104" t="str">
        <f t="shared" ref="AK21:AK26" si="0">+IF(G21="","",AA21*AF21)</f>
        <v/>
      </c>
      <c r="AL21" s="105"/>
      <c r="AM21" s="105"/>
      <c r="AN21" s="105"/>
      <c r="AO21" s="105"/>
      <c r="AP21" s="105"/>
      <c r="AQ21" s="106"/>
      <c r="AR21" s="115"/>
      <c r="AS21" s="116"/>
      <c r="AT21" s="39"/>
      <c r="AU21" s="6"/>
    </row>
    <row r="22" spans="1:50" ht="18.95" customHeight="1" x14ac:dyDescent="0.15">
      <c r="A22" s="6"/>
      <c r="B22" s="120"/>
      <c r="C22" s="120"/>
      <c r="D22" s="120"/>
      <c r="E22" s="120"/>
      <c r="F22" s="68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20"/>
      <c r="Z22" s="120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04" t="str">
        <f t="shared" si="0"/>
        <v/>
      </c>
      <c r="AL22" s="105"/>
      <c r="AM22" s="105"/>
      <c r="AN22" s="105"/>
      <c r="AO22" s="105"/>
      <c r="AP22" s="105"/>
      <c r="AQ22" s="106"/>
      <c r="AR22" s="115"/>
      <c r="AS22" s="116"/>
      <c r="AT22" s="39"/>
      <c r="AU22" s="6"/>
    </row>
    <row r="23" spans="1:50" ht="18.95" customHeight="1" x14ac:dyDescent="0.15">
      <c r="A23" s="6"/>
      <c r="B23" s="120"/>
      <c r="C23" s="120"/>
      <c r="D23" s="120"/>
      <c r="E23" s="120"/>
      <c r="F23" s="6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Y23" s="120"/>
      <c r="Z23" s="120"/>
      <c r="AA23" s="134"/>
      <c r="AB23" s="134"/>
      <c r="AC23" s="134"/>
      <c r="AD23" s="134"/>
      <c r="AE23" s="134"/>
      <c r="AF23" s="135"/>
      <c r="AG23" s="135"/>
      <c r="AH23" s="135"/>
      <c r="AI23" s="135"/>
      <c r="AJ23" s="135"/>
      <c r="AK23" s="104" t="str">
        <f t="shared" si="0"/>
        <v/>
      </c>
      <c r="AL23" s="105"/>
      <c r="AM23" s="105"/>
      <c r="AN23" s="105"/>
      <c r="AO23" s="105"/>
      <c r="AP23" s="105"/>
      <c r="AQ23" s="106"/>
      <c r="AR23" s="115"/>
      <c r="AS23" s="116"/>
      <c r="AT23" s="39"/>
      <c r="AU23" s="6"/>
    </row>
    <row r="24" spans="1:50" ht="18.95" customHeight="1" x14ac:dyDescent="0.15">
      <c r="A24" s="6"/>
      <c r="B24" s="120"/>
      <c r="C24" s="120"/>
      <c r="D24" s="120"/>
      <c r="E24" s="120"/>
      <c r="F24" s="68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  <c r="Y24" s="120"/>
      <c r="Z24" s="120"/>
      <c r="AA24" s="134"/>
      <c r="AB24" s="134"/>
      <c r="AC24" s="134"/>
      <c r="AD24" s="134"/>
      <c r="AE24" s="134"/>
      <c r="AF24" s="135"/>
      <c r="AG24" s="135"/>
      <c r="AH24" s="135"/>
      <c r="AI24" s="135"/>
      <c r="AJ24" s="135"/>
      <c r="AK24" s="104" t="str">
        <f t="shared" si="0"/>
        <v/>
      </c>
      <c r="AL24" s="105"/>
      <c r="AM24" s="105"/>
      <c r="AN24" s="105"/>
      <c r="AO24" s="105"/>
      <c r="AP24" s="105"/>
      <c r="AQ24" s="106"/>
      <c r="AR24" s="115"/>
      <c r="AS24" s="116"/>
      <c r="AT24" s="39"/>
      <c r="AU24" s="6"/>
    </row>
    <row r="25" spans="1:50" ht="18.95" customHeight="1" x14ac:dyDescent="0.15">
      <c r="A25" s="6"/>
      <c r="B25" s="120"/>
      <c r="C25" s="120"/>
      <c r="D25" s="120"/>
      <c r="E25" s="120"/>
      <c r="F25" s="68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  <c r="Y25" s="120"/>
      <c r="Z25" s="120"/>
      <c r="AA25" s="134"/>
      <c r="AB25" s="134"/>
      <c r="AC25" s="134"/>
      <c r="AD25" s="134"/>
      <c r="AE25" s="134"/>
      <c r="AF25" s="135"/>
      <c r="AG25" s="135"/>
      <c r="AH25" s="135"/>
      <c r="AI25" s="135"/>
      <c r="AJ25" s="135"/>
      <c r="AK25" s="104" t="str">
        <f t="shared" si="0"/>
        <v/>
      </c>
      <c r="AL25" s="105"/>
      <c r="AM25" s="105"/>
      <c r="AN25" s="105"/>
      <c r="AO25" s="105"/>
      <c r="AP25" s="105"/>
      <c r="AQ25" s="106"/>
      <c r="AR25" s="115"/>
      <c r="AS25" s="116"/>
      <c r="AT25" s="39"/>
      <c r="AU25" s="6"/>
    </row>
    <row r="26" spans="1:50" ht="18.95" customHeight="1" x14ac:dyDescent="0.15">
      <c r="A26" s="6"/>
      <c r="B26" s="120"/>
      <c r="C26" s="120"/>
      <c r="D26" s="120"/>
      <c r="E26" s="120"/>
      <c r="F26" s="68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20"/>
      <c r="Z26" s="120"/>
      <c r="AA26" s="134"/>
      <c r="AB26" s="134"/>
      <c r="AC26" s="134"/>
      <c r="AD26" s="134"/>
      <c r="AE26" s="134"/>
      <c r="AF26" s="135"/>
      <c r="AG26" s="135"/>
      <c r="AH26" s="135"/>
      <c r="AI26" s="135"/>
      <c r="AJ26" s="135"/>
      <c r="AK26" s="104" t="str">
        <f t="shared" si="0"/>
        <v/>
      </c>
      <c r="AL26" s="105"/>
      <c r="AM26" s="105"/>
      <c r="AN26" s="105"/>
      <c r="AO26" s="105"/>
      <c r="AP26" s="105"/>
      <c r="AQ26" s="106"/>
      <c r="AR26" s="115"/>
      <c r="AS26" s="116"/>
      <c r="AT26" s="39"/>
      <c r="AU26" s="6"/>
    </row>
    <row r="27" spans="1:50" ht="18.95" customHeight="1" x14ac:dyDescent="0.15">
      <c r="A27" s="6"/>
      <c r="B27" s="75" t="s">
        <v>12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131">
        <f>SUM(AK18:AQ26)</f>
        <v>902000</v>
      </c>
      <c r="AL27" s="132"/>
      <c r="AM27" s="132"/>
      <c r="AN27" s="132"/>
      <c r="AO27" s="132"/>
      <c r="AP27" s="132"/>
      <c r="AQ27" s="133"/>
      <c r="AR27" s="129"/>
      <c r="AS27" s="130"/>
      <c r="AT27" s="39"/>
      <c r="AU27" s="6"/>
    </row>
    <row r="28" spans="1:50" ht="18.95" customHeight="1" x14ac:dyDescent="0.15">
      <c r="A28" s="6"/>
      <c r="B28" s="75" t="s">
        <v>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131">
        <f>AL32+AL33</f>
        <v>88000</v>
      </c>
      <c r="AL28" s="132"/>
      <c r="AM28" s="132"/>
      <c r="AN28" s="132"/>
      <c r="AO28" s="132"/>
      <c r="AP28" s="132"/>
      <c r="AQ28" s="133"/>
      <c r="AR28" s="129"/>
      <c r="AS28" s="130"/>
      <c r="AT28" s="39"/>
      <c r="AU28" s="6"/>
    </row>
    <row r="29" spans="1:50" ht="18.95" customHeight="1" x14ac:dyDescent="0.15">
      <c r="A29" s="43"/>
      <c r="B29" s="75" t="s">
        <v>14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131">
        <f>+AK27+AK28</f>
        <v>990000</v>
      </c>
      <c r="AL29" s="132"/>
      <c r="AM29" s="132"/>
      <c r="AN29" s="132"/>
      <c r="AO29" s="132"/>
      <c r="AP29" s="132"/>
      <c r="AQ29" s="133"/>
      <c r="AR29" s="129"/>
      <c r="AS29" s="130"/>
      <c r="AT29" s="39"/>
      <c r="AU29" s="6"/>
    </row>
    <row r="30" spans="1:50" ht="9" customHeight="1" x14ac:dyDescent="0.15">
      <c r="A30" s="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2"/>
      <c r="AU30" s="6"/>
    </row>
    <row r="31" spans="1:50" ht="15.95" customHeight="1" x14ac:dyDescent="0.15">
      <c r="A31" s="6"/>
      <c r="B31" s="61" t="s">
        <v>46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48"/>
      <c r="U31" s="48"/>
      <c r="V31" s="48"/>
      <c r="W31" s="48"/>
      <c r="Y31" s="75" t="s">
        <v>55</v>
      </c>
      <c r="Z31" s="76"/>
      <c r="AA31" s="76"/>
      <c r="AB31" s="76"/>
      <c r="AC31" s="76"/>
      <c r="AD31" s="76"/>
      <c r="AE31" s="77"/>
      <c r="AF31" s="75" t="s">
        <v>35</v>
      </c>
      <c r="AG31" s="76"/>
      <c r="AH31" s="76"/>
      <c r="AI31" s="76"/>
      <c r="AJ31" s="76"/>
      <c r="AK31" s="77"/>
      <c r="AL31" s="100" t="s">
        <v>34</v>
      </c>
      <c r="AM31" s="100"/>
      <c r="AN31" s="100"/>
      <c r="AO31" s="100"/>
      <c r="AP31" s="100"/>
      <c r="AQ31" s="100"/>
      <c r="AR31" s="48"/>
      <c r="AS31" s="48"/>
      <c r="AT31" s="2"/>
      <c r="AU31" s="6"/>
    </row>
    <row r="32" spans="1:50" ht="15.95" customHeight="1" x14ac:dyDescent="0.15">
      <c r="A32" s="6"/>
      <c r="B32" s="75" t="s">
        <v>15</v>
      </c>
      <c r="C32" s="76"/>
      <c r="D32" s="76"/>
      <c r="E32" s="76"/>
      <c r="F32" s="76"/>
      <c r="G32" s="76"/>
      <c r="H32" s="76"/>
      <c r="I32" s="76"/>
      <c r="J32" s="81">
        <v>0</v>
      </c>
      <c r="K32" s="82"/>
      <c r="L32" s="82"/>
      <c r="M32" s="82"/>
      <c r="N32" s="82"/>
      <c r="O32" s="82"/>
      <c r="P32" s="69"/>
      <c r="Q32" s="70"/>
      <c r="R32" s="70"/>
      <c r="S32" s="70"/>
      <c r="T32" s="48"/>
      <c r="U32" s="48"/>
      <c r="V32" s="48"/>
      <c r="W32" s="48"/>
      <c r="Y32" s="75" t="s">
        <v>36</v>
      </c>
      <c r="Z32" s="76"/>
      <c r="AA32" s="76"/>
      <c r="AB32" s="76"/>
      <c r="AC32" s="76"/>
      <c r="AD32" s="76"/>
      <c r="AE32" s="77"/>
      <c r="AF32" s="81">
        <v>800000</v>
      </c>
      <c r="AG32" s="82"/>
      <c r="AH32" s="82"/>
      <c r="AI32" s="82"/>
      <c r="AJ32" s="82"/>
      <c r="AK32" s="83"/>
      <c r="AL32" s="91">
        <f>AF32*10%</f>
        <v>80000</v>
      </c>
      <c r="AM32" s="91"/>
      <c r="AN32" s="91"/>
      <c r="AO32" s="91"/>
      <c r="AP32" s="91"/>
      <c r="AQ32" s="91"/>
      <c r="AR32" s="48"/>
      <c r="AS32" s="48"/>
      <c r="AT32" s="2"/>
      <c r="AU32" s="6"/>
    </row>
    <row r="33" spans="1:47" ht="15.95" customHeight="1" x14ac:dyDescent="0.15">
      <c r="A33" s="6"/>
      <c r="B33" s="75" t="s">
        <v>43</v>
      </c>
      <c r="C33" s="76"/>
      <c r="D33" s="76"/>
      <c r="E33" s="76"/>
      <c r="F33" s="76"/>
      <c r="G33" s="76"/>
      <c r="H33" s="76"/>
      <c r="I33" s="76"/>
      <c r="J33" s="81">
        <v>0</v>
      </c>
      <c r="K33" s="82"/>
      <c r="L33" s="82"/>
      <c r="M33" s="82"/>
      <c r="N33" s="82"/>
      <c r="O33" s="82"/>
      <c r="P33" s="69"/>
      <c r="Q33" s="70"/>
      <c r="R33" s="70"/>
      <c r="S33" s="70"/>
      <c r="T33" s="48"/>
      <c r="U33" s="48"/>
      <c r="V33" s="48"/>
      <c r="W33" s="48"/>
      <c r="Y33" s="75" t="s">
        <v>37</v>
      </c>
      <c r="Z33" s="76"/>
      <c r="AA33" s="76"/>
      <c r="AB33" s="76"/>
      <c r="AC33" s="76"/>
      <c r="AD33" s="76"/>
      <c r="AE33" s="77"/>
      <c r="AF33" s="81">
        <v>100000</v>
      </c>
      <c r="AG33" s="82"/>
      <c r="AH33" s="82"/>
      <c r="AI33" s="82"/>
      <c r="AJ33" s="82"/>
      <c r="AK33" s="83"/>
      <c r="AL33" s="91">
        <f>AF33*8%</f>
        <v>8000</v>
      </c>
      <c r="AM33" s="91"/>
      <c r="AN33" s="91"/>
      <c r="AO33" s="91"/>
      <c r="AP33" s="91"/>
      <c r="AQ33" s="91"/>
      <c r="AR33" s="48"/>
      <c r="AS33" s="48"/>
      <c r="AT33" s="2"/>
      <c r="AU33" s="6"/>
    </row>
    <row r="34" spans="1:47" ht="15.95" customHeight="1" x14ac:dyDescent="0.15">
      <c r="A34" s="6"/>
      <c r="B34" s="75" t="s">
        <v>44</v>
      </c>
      <c r="C34" s="76"/>
      <c r="D34" s="76"/>
      <c r="E34" s="76"/>
      <c r="F34" s="76"/>
      <c r="G34" s="76"/>
      <c r="H34" s="76"/>
      <c r="I34" s="76"/>
      <c r="J34" s="97">
        <v>0</v>
      </c>
      <c r="K34" s="98"/>
      <c r="L34" s="98"/>
      <c r="M34" s="98"/>
      <c r="N34" s="98"/>
      <c r="O34" s="99"/>
      <c r="P34" s="69"/>
      <c r="Q34" s="70"/>
      <c r="R34" s="70"/>
      <c r="S34" s="70"/>
      <c r="T34" s="48"/>
      <c r="U34" s="48"/>
      <c r="V34" s="48"/>
      <c r="W34" s="48"/>
      <c r="Y34" s="75" t="s">
        <v>86</v>
      </c>
      <c r="Z34" s="76"/>
      <c r="AA34" s="76"/>
      <c r="AB34" s="76"/>
      <c r="AC34" s="76"/>
      <c r="AD34" s="76"/>
      <c r="AE34" s="77"/>
      <c r="AF34" s="81">
        <v>2000</v>
      </c>
      <c r="AG34" s="82"/>
      <c r="AH34" s="82"/>
      <c r="AI34" s="82"/>
      <c r="AJ34" s="82"/>
      <c r="AK34" s="83"/>
      <c r="AL34" s="91">
        <v>0</v>
      </c>
      <c r="AM34" s="91"/>
      <c r="AN34" s="91"/>
      <c r="AO34" s="91"/>
      <c r="AP34" s="91"/>
      <c r="AQ34" s="91"/>
      <c r="AR34" s="48"/>
      <c r="AS34" s="48"/>
      <c r="AT34" s="2"/>
      <c r="AU34" s="6"/>
    </row>
    <row r="35" spans="1:47" ht="15.95" customHeight="1" x14ac:dyDescent="0.15">
      <c r="A35" s="6"/>
      <c r="B35" s="75" t="s">
        <v>47</v>
      </c>
      <c r="C35" s="76"/>
      <c r="D35" s="76"/>
      <c r="E35" s="76"/>
      <c r="F35" s="76"/>
      <c r="G35" s="76"/>
      <c r="H35" s="76"/>
      <c r="I35" s="76"/>
      <c r="J35" s="81">
        <f>J32-J34</f>
        <v>0</v>
      </c>
      <c r="K35" s="82"/>
      <c r="L35" s="82"/>
      <c r="M35" s="82"/>
      <c r="N35" s="82"/>
      <c r="O35" s="83"/>
      <c r="P35" s="69"/>
      <c r="Q35" s="70"/>
      <c r="R35" s="70"/>
      <c r="S35" s="70"/>
      <c r="T35" s="48"/>
      <c r="U35" s="48"/>
      <c r="V35" s="48"/>
      <c r="W35" s="48"/>
      <c r="X35" s="45"/>
      <c r="Y35" s="75" t="s">
        <v>56</v>
      </c>
      <c r="Z35" s="76"/>
      <c r="AA35" s="76"/>
      <c r="AB35" s="76"/>
      <c r="AC35" s="76"/>
      <c r="AD35" s="76"/>
      <c r="AE35" s="77"/>
      <c r="AF35" s="81">
        <f>SUM(AF32:AK34)</f>
        <v>902000</v>
      </c>
      <c r="AG35" s="82"/>
      <c r="AH35" s="82"/>
      <c r="AI35" s="82"/>
      <c r="AJ35" s="82"/>
      <c r="AK35" s="83"/>
      <c r="AL35" s="91">
        <f>SUM(AL32:AQ34)</f>
        <v>88000</v>
      </c>
      <c r="AM35" s="91"/>
      <c r="AN35" s="91"/>
      <c r="AO35" s="91"/>
      <c r="AP35" s="91"/>
      <c r="AQ35" s="91"/>
      <c r="AR35" s="48"/>
      <c r="AS35" s="48"/>
      <c r="AT35" s="2"/>
      <c r="AU35" s="6"/>
    </row>
    <row r="36" spans="1:47" ht="8.25" customHeight="1" x14ac:dyDescent="0.15">
      <c r="A36" s="6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2"/>
      <c r="AU36" s="6"/>
    </row>
    <row r="37" spans="1:47" ht="15.95" customHeight="1" x14ac:dyDescent="0.15">
      <c r="A37" s="6"/>
      <c r="B37" s="71"/>
      <c r="C37" s="71"/>
      <c r="D37" s="71"/>
      <c r="E37" s="71"/>
      <c r="F37" s="71"/>
      <c r="G37" s="71"/>
      <c r="H37" s="113" t="s">
        <v>49</v>
      </c>
      <c r="I37" s="113"/>
      <c r="J37" s="113"/>
      <c r="K37" s="113"/>
      <c r="L37" s="113"/>
      <c r="M37" s="114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2"/>
      <c r="AU37" s="6"/>
    </row>
    <row r="38" spans="1:47" ht="15.95" customHeight="1" x14ac:dyDescent="0.15">
      <c r="A38" s="6"/>
      <c r="B38" s="71"/>
      <c r="C38" s="71"/>
      <c r="D38" s="71"/>
      <c r="E38" s="71"/>
      <c r="F38" s="71"/>
      <c r="G38" s="71"/>
      <c r="H38" s="100" t="s">
        <v>16</v>
      </c>
      <c r="I38" s="100"/>
      <c r="J38" s="100"/>
      <c r="K38" s="100"/>
      <c r="L38" s="75"/>
      <c r="M38" s="93" t="s">
        <v>50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75" t="s">
        <v>17</v>
      </c>
      <c r="Z38" s="76"/>
      <c r="AA38" s="76"/>
      <c r="AB38" s="95"/>
      <c r="AC38" s="93" t="s">
        <v>51</v>
      </c>
      <c r="AD38" s="94"/>
      <c r="AE38" s="94"/>
      <c r="AF38" s="94"/>
      <c r="AG38" s="94"/>
      <c r="AH38" s="94"/>
      <c r="AI38" s="94"/>
      <c r="AJ38" s="94"/>
      <c r="AK38" s="94"/>
      <c r="AL38" s="94"/>
      <c r="AM38" s="96"/>
      <c r="AN38" s="71"/>
      <c r="AO38" s="71"/>
      <c r="AP38" s="71"/>
      <c r="AQ38" s="71"/>
      <c r="AR38" s="71"/>
      <c r="AT38" s="2"/>
      <c r="AU38" s="6"/>
    </row>
    <row r="39" spans="1:47" ht="15.95" customHeight="1" x14ac:dyDescent="0.15">
      <c r="A39" s="6"/>
      <c r="B39" s="71"/>
      <c r="C39" s="71"/>
      <c r="D39" s="71"/>
      <c r="E39" s="71"/>
      <c r="F39" s="71"/>
      <c r="G39" s="71"/>
      <c r="H39" s="122" t="s">
        <v>19</v>
      </c>
      <c r="I39" s="122"/>
      <c r="J39" s="122"/>
      <c r="K39" s="122"/>
      <c r="L39" s="123"/>
      <c r="M39" s="124">
        <v>12345678</v>
      </c>
      <c r="N39" s="125"/>
      <c r="O39" s="125"/>
      <c r="P39" s="125"/>
      <c r="Q39" s="125"/>
      <c r="R39" s="125"/>
      <c r="S39" s="125"/>
      <c r="T39" s="125"/>
      <c r="U39" s="125"/>
      <c r="V39" s="125"/>
      <c r="W39" s="75" t="s">
        <v>18</v>
      </c>
      <c r="X39" s="76"/>
      <c r="Y39" s="76"/>
      <c r="Z39" s="76"/>
      <c r="AA39" s="76"/>
      <c r="AB39" s="119" t="s">
        <v>52</v>
      </c>
      <c r="AC39" s="120"/>
      <c r="AD39" s="120"/>
      <c r="AE39" s="120"/>
      <c r="AF39" s="12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T39" s="2"/>
      <c r="AU39" s="6"/>
    </row>
    <row r="40" spans="1:47" ht="15.95" customHeight="1" x14ac:dyDescent="0.15">
      <c r="A40" s="6"/>
      <c r="B40" s="48"/>
      <c r="C40" s="71"/>
      <c r="D40" s="71"/>
      <c r="E40" s="71"/>
      <c r="F40" s="71"/>
      <c r="G40" s="71"/>
      <c r="H40" s="117" t="s">
        <v>20</v>
      </c>
      <c r="I40" s="118"/>
      <c r="J40" s="118"/>
      <c r="K40" s="118"/>
      <c r="L40" s="118"/>
      <c r="M40" s="109" t="s">
        <v>54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  <c r="AN40" s="50"/>
      <c r="AO40" s="50"/>
      <c r="AP40" s="50"/>
      <c r="AQ40" s="50"/>
      <c r="AR40" s="50"/>
      <c r="AS40" s="50"/>
      <c r="AT40" s="2"/>
      <c r="AU40" s="6"/>
    </row>
    <row r="41" spans="1:47" ht="15.95" customHeight="1" x14ac:dyDescent="0.15">
      <c r="A41" s="6"/>
      <c r="B41" s="48"/>
      <c r="C41" s="71"/>
      <c r="D41" s="71"/>
      <c r="E41" s="71"/>
      <c r="F41" s="71"/>
      <c r="G41" s="71"/>
      <c r="H41" s="107" t="s">
        <v>48</v>
      </c>
      <c r="I41" s="108"/>
      <c r="J41" s="108"/>
      <c r="K41" s="108"/>
      <c r="L41" s="108"/>
      <c r="M41" s="111" t="s">
        <v>53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  <c r="AN41" s="48"/>
      <c r="AO41" s="48"/>
      <c r="AP41" s="48"/>
      <c r="AQ41" s="48"/>
      <c r="AR41" s="48"/>
      <c r="AS41" s="48"/>
      <c r="AT41" s="2"/>
      <c r="AU41" s="6"/>
    </row>
    <row r="42" spans="1:47" ht="9.75" customHeight="1" thickBot="1" x14ac:dyDescent="0.2">
      <c r="A42" s="4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0"/>
      <c r="AU42" s="6"/>
    </row>
    <row r="43" spans="1:47" ht="9.75" customHeight="1" x14ac:dyDescent="0.15">
      <c r="A43" s="4"/>
      <c r="B43" s="126" t="s">
        <v>27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4"/>
      <c r="T43" s="4"/>
      <c r="U43" s="4"/>
      <c r="V43" s="4"/>
      <c r="W43" s="4"/>
      <c r="X43" s="4"/>
      <c r="Y43" s="4"/>
      <c r="Z43" s="4"/>
      <c r="AA43" s="4"/>
      <c r="AB43" s="4"/>
      <c r="AC43" s="10"/>
      <c r="AD43" s="10"/>
      <c r="AE43" s="10"/>
      <c r="AF43" s="10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1.25" customHeight="1" x14ac:dyDescent="0.15">
      <c r="A44" s="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"/>
      <c r="T44" s="1"/>
      <c r="U44" s="1"/>
      <c r="V44" s="1"/>
      <c r="W44" s="1"/>
      <c r="X44" s="1"/>
      <c r="Y44" s="1"/>
      <c r="Z44" s="1"/>
      <c r="AA44" s="1"/>
      <c r="AB44" s="1"/>
      <c r="AC44" s="10"/>
      <c r="AD44" s="10"/>
      <c r="AE44" s="10"/>
      <c r="AF44" s="85" t="s">
        <v>21</v>
      </c>
      <c r="AG44" s="86"/>
      <c r="AH44" s="86"/>
      <c r="AI44" s="87"/>
      <c r="AJ44" s="85" t="s">
        <v>22</v>
      </c>
      <c r="AK44" s="86"/>
      <c r="AL44" s="86"/>
      <c r="AM44" s="86"/>
      <c r="AN44" s="86"/>
      <c r="AO44" s="86"/>
      <c r="AP44" s="86"/>
      <c r="AQ44" s="86"/>
      <c r="AR44" s="86"/>
      <c r="AS44" s="86"/>
      <c r="AT44" s="87"/>
      <c r="AU44" s="1"/>
    </row>
    <row r="45" spans="1:47" ht="15.75" customHeight="1" x14ac:dyDescent="0.15">
      <c r="A45" s="1"/>
      <c r="B45" s="84" t="s">
        <v>24</v>
      </c>
      <c r="C45" s="84"/>
      <c r="D45" s="84"/>
      <c r="E45" s="84"/>
      <c r="F45" s="84"/>
      <c r="G45" s="84"/>
      <c r="H45" s="84"/>
      <c r="I45" s="84"/>
      <c r="J45" s="84" t="s">
        <v>23</v>
      </c>
      <c r="K45" s="84"/>
      <c r="L45" s="84"/>
      <c r="M45" s="84"/>
      <c r="N45" s="84"/>
      <c r="O45" s="84"/>
      <c r="P45" s="84"/>
      <c r="Q45" s="84"/>
      <c r="R45" s="84"/>
      <c r="S45" s="1"/>
      <c r="T45" s="84" t="s">
        <v>25</v>
      </c>
      <c r="U45" s="84"/>
      <c r="V45" s="84"/>
      <c r="W45" s="1"/>
      <c r="X45" s="84" t="s">
        <v>26</v>
      </c>
      <c r="Y45" s="84"/>
      <c r="Z45" s="84"/>
      <c r="AA45" s="84"/>
      <c r="AB45" s="84"/>
      <c r="AC45" s="84"/>
      <c r="AD45" s="10"/>
      <c r="AE45" s="10"/>
      <c r="AF45" s="88"/>
      <c r="AG45" s="89"/>
      <c r="AH45" s="89"/>
      <c r="AI45" s="90"/>
      <c r="AJ45" s="88"/>
      <c r="AK45" s="89"/>
      <c r="AL45" s="89"/>
      <c r="AM45" s="89"/>
      <c r="AN45" s="89"/>
      <c r="AO45" s="89"/>
      <c r="AP45" s="89"/>
      <c r="AQ45" s="89"/>
      <c r="AR45" s="89"/>
      <c r="AS45" s="89"/>
      <c r="AT45" s="90"/>
      <c r="AU45" s="1"/>
    </row>
    <row r="46" spans="1:47" ht="14.25" customHeight="1" x14ac:dyDescent="0.15">
      <c r="A46" s="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1"/>
      <c r="T46" s="84"/>
      <c r="U46" s="84"/>
      <c r="V46" s="84"/>
      <c r="W46" s="10"/>
      <c r="X46" s="84"/>
      <c r="Y46" s="84"/>
      <c r="Z46" s="84"/>
      <c r="AA46" s="84"/>
      <c r="AB46" s="84"/>
      <c r="AC46" s="84"/>
      <c r="AD46" s="1"/>
      <c r="AE46" s="1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1"/>
    </row>
    <row r="47" spans="1:47" ht="31.5" customHeight="1" x14ac:dyDescent="0.15">
      <c r="A47" s="9"/>
      <c r="B47" s="84"/>
      <c r="C47" s="84"/>
      <c r="D47" s="84"/>
      <c r="E47" s="84"/>
      <c r="F47" s="84"/>
      <c r="G47" s="84"/>
      <c r="H47" s="84"/>
      <c r="I47" s="84"/>
      <c r="J47" s="11"/>
      <c r="K47" s="12"/>
      <c r="L47" s="12"/>
      <c r="M47" s="13"/>
      <c r="N47" s="12"/>
      <c r="O47" s="14"/>
      <c r="P47" s="12"/>
      <c r="Q47" s="12"/>
      <c r="R47" s="15"/>
      <c r="S47" s="1"/>
      <c r="T47" s="84"/>
      <c r="U47" s="84"/>
      <c r="V47" s="84"/>
      <c r="W47" s="10"/>
      <c r="X47" s="16"/>
      <c r="Y47" s="17"/>
      <c r="Z47" s="17"/>
      <c r="AA47" s="17"/>
      <c r="AB47" s="17"/>
      <c r="AC47" s="18"/>
      <c r="AD47" s="1"/>
      <c r="AE47" s="1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1"/>
    </row>
    <row r="48" spans="1:47" ht="31.5" customHeight="1" x14ac:dyDescent="0.15">
      <c r="A48" s="9"/>
      <c r="B48" s="84"/>
      <c r="C48" s="84"/>
      <c r="D48" s="84"/>
      <c r="E48" s="84"/>
      <c r="F48" s="84"/>
      <c r="G48" s="84"/>
      <c r="H48" s="84"/>
      <c r="I48" s="84"/>
      <c r="J48" s="11"/>
      <c r="K48" s="12"/>
      <c r="L48" s="12"/>
      <c r="M48" s="13"/>
      <c r="N48" s="12"/>
      <c r="O48" s="14"/>
      <c r="P48" s="12"/>
      <c r="Q48" s="12"/>
      <c r="R48" s="15"/>
      <c r="S48" s="1"/>
      <c r="T48" s="84"/>
      <c r="U48" s="84"/>
      <c r="V48" s="84"/>
      <c r="W48" s="10"/>
      <c r="X48" s="16"/>
      <c r="Y48" s="17"/>
      <c r="Z48" s="17"/>
      <c r="AA48" s="17"/>
      <c r="AB48" s="17"/>
      <c r="AC48" s="1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31.5" customHeight="1" x14ac:dyDescent="0.15">
      <c r="A49" s="9"/>
      <c r="B49" s="84"/>
      <c r="C49" s="84"/>
      <c r="D49" s="84"/>
      <c r="E49" s="84"/>
      <c r="F49" s="84"/>
      <c r="G49" s="84"/>
      <c r="H49" s="84"/>
      <c r="I49" s="84"/>
      <c r="J49" s="11"/>
      <c r="K49" s="12"/>
      <c r="L49" s="12"/>
      <c r="M49" s="13"/>
      <c r="N49" s="12"/>
      <c r="O49" s="14"/>
      <c r="P49" s="12"/>
      <c r="Q49" s="12"/>
      <c r="R49" s="15"/>
      <c r="S49" s="1"/>
      <c r="T49" s="84"/>
      <c r="U49" s="84"/>
      <c r="V49" s="84"/>
      <c r="W49" s="10"/>
      <c r="X49" s="16"/>
      <c r="Y49" s="17"/>
      <c r="Z49" s="17"/>
      <c r="AA49" s="17"/>
      <c r="AB49" s="17"/>
      <c r="AC49" s="18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.75" customHeight="1" x14ac:dyDescent="0.15">
      <c r="A50" s="9"/>
      <c r="B50" s="85"/>
      <c r="C50" s="86"/>
      <c r="D50" s="86"/>
      <c r="E50" s="86"/>
      <c r="F50" s="86"/>
      <c r="G50" s="86"/>
      <c r="H50" s="86"/>
      <c r="I50" s="87"/>
      <c r="J50" s="19"/>
      <c r="K50" s="20"/>
      <c r="L50" s="20"/>
      <c r="M50" s="21"/>
      <c r="N50" s="20"/>
      <c r="O50" s="22"/>
      <c r="P50" s="20"/>
      <c r="Q50" s="20"/>
      <c r="R50" s="23"/>
      <c r="S50" s="1"/>
      <c r="T50" s="85"/>
      <c r="U50" s="86"/>
      <c r="V50" s="87"/>
      <c r="W50" s="10"/>
      <c r="X50" s="24"/>
      <c r="Y50" s="25"/>
      <c r="Z50" s="25"/>
      <c r="AA50" s="25"/>
      <c r="AB50" s="25"/>
      <c r="AC50" s="26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0"/>
      <c r="AO50" s="50"/>
      <c r="AP50" s="50"/>
      <c r="AQ50" s="50"/>
      <c r="AR50" s="50"/>
      <c r="AS50" s="50"/>
      <c r="AT50" s="1"/>
      <c r="AU50" s="1"/>
    </row>
    <row r="51" spans="1:47" ht="15.75" customHeight="1" x14ac:dyDescent="0.15">
      <c r="A51" s="9"/>
      <c r="B51" s="88"/>
      <c r="C51" s="89"/>
      <c r="D51" s="89"/>
      <c r="E51" s="89"/>
      <c r="F51" s="89"/>
      <c r="G51" s="89"/>
      <c r="H51" s="89"/>
      <c r="I51" s="90"/>
      <c r="J51" s="27"/>
      <c r="K51" s="28"/>
      <c r="L51" s="28"/>
      <c r="M51" s="29"/>
      <c r="N51" s="28"/>
      <c r="O51" s="30"/>
      <c r="P51" s="28"/>
      <c r="Q51" s="28"/>
      <c r="R51" s="31"/>
      <c r="S51" s="1"/>
      <c r="T51" s="88"/>
      <c r="U51" s="89"/>
      <c r="V51" s="90"/>
      <c r="W51" s="10"/>
      <c r="X51" s="32"/>
      <c r="Y51" s="33"/>
      <c r="Z51" s="33"/>
      <c r="AA51" s="33"/>
      <c r="AB51" s="33"/>
      <c r="AC51" s="3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0"/>
      <c r="AP51" s="75" t="s">
        <v>28</v>
      </c>
      <c r="AQ51" s="76"/>
      <c r="AR51" s="76"/>
      <c r="AS51" s="77"/>
      <c r="AT51" s="1"/>
      <c r="AU51" s="1"/>
    </row>
    <row r="52" spans="1:47" ht="31.5" customHeight="1" x14ac:dyDescent="0.15">
      <c r="A52" s="9"/>
      <c r="B52" s="84"/>
      <c r="C52" s="84"/>
      <c r="D52" s="84"/>
      <c r="E52" s="84"/>
      <c r="F52" s="84"/>
      <c r="G52" s="84"/>
      <c r="H52" s="84"/>
      <c r="I52" s="84"/>
      <c r="J52" s="11"/>
      <c r="K52" s="12"/>
      <c r="L52" s="12"/>
      <c r="M52" s="13"/>
      <c r="N52" s="12"/>
      <c r="O52" s="14"/>
      <c r="P52" s="12"/>
      <c r="Q52" s="12"/>
      <c r="R52" s="15"/>
      <c r="S52" s="1"/>
      <c r="T52" s="84"/>
      <c r="U52" s="84"/>
      <c r="V52" s="84"/>
      <c r="W52" s="10"/>
      <c r="X52" s="16"/>
      <c r="Y52" s="17"/>
      <c r="Z52" s="17"/>
      <c r="AA52" s="17"/>
      <c r="AB52" s="17"/>
      <c r="AC52" s="1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0"/>
      <c r="AO52" s="53"/>
      <c r="AP52" s="78"/>
      <c r="AQ52" s="79"/>
      <c r="AR52" s="79"/>
      <c r="AS52" s="80"/>
      <c r="AT52" s="1"/>
      <c r="AU52" s="1"/>
    </row>
    <row r="53" spans="1:47" ht="31.5" customHeight="1" x14ac:dyDescent="0.15">
      <c r="A53" s="9"/>
      <c r="B53" s="84" t="s">
        <v>29</v>
      </c>
      <c r="C53" s="84"/>
      <c r="D53" s="84"/>
      <c r="E53" s="84"/>
      <c r="F53" s="84"/>
      <c r="G53" s="84"/>
      <c r="H53" s="84"/>
      <c r="I53" s="84"/>
      <c r="J53" s="11"/>
      <c r="K53" s="12"/>
      <c r="L53" s="12"/>
      <c r="M53" s="13"/>
      <c r="N53" s="12"/>
      <c r="O53" s="14"/>
      <c r="P53" s="12"/>
      <c r="Q53" s="12"/>
      <c r="R53" s="15"/>
      <c r="S53" s="1"/>
      <c r="T53" s="84"/>
      <c r="U53" s="84"/>
      <c r="V53" s="84"/>
      <c r="W53" s="10"/>
      <c r="X53" s="16"/>
      <c r="Y53" s="17"/>
      <c r="Z53" s="17"/>
      <c r="AA53" s="17"/>
      <c r="AB53" s="17"/>
      <c r="AC53" s="1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0"/>
      <c r="AO53" s="10"/>
      <c r="AP53" s="10"/>
      <c r="AQ53" s="10"/>
      <c r="AR53" s="10"/>
      <c r="AS53" s="10"/>
      <c r="AT53" s="1"/>
      <c r="AU53" s="1"/>
    </row>
    <row r="54" spans="1:47" ht="4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4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4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4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4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4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4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4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4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4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4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4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4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4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4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4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4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4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4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4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4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4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4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4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4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4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4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4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4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4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4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4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4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4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4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4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4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4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4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4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4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4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4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4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4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4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4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4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4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4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4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4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4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4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4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4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4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4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4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4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4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4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4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4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4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4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4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4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4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4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4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4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4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4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4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4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4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4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4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4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4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4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4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4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4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4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4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4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4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4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4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4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4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4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4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4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4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4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4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4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4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4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4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4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4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4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4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4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4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4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4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4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4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4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4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4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4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4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4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4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4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4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4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4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4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4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4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4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4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4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4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4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4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4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4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4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4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4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4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4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4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4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4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4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4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4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4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4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4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4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4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4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4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4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4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4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4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4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4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4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4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4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4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4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4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4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4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4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4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4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4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8" ht="4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8" ht="4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8" ht="4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8" ht="4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8" ht="4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8" ht="4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8" ht="4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8" ht="4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8" ht="4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8" s="74" customFormat="1" ht="4.5" customHeight="1" x14ac:dyDescent="0.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</row>
    <row r="235" spans="1:48" s="74" customFormat="1" ht="4.5" customHeight="1" x14ac:dyDescent="0.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</row>
    <row r="236" spans="1:48" s="74" customFormat="1" ht="4.5" customHeight="1" x14ac:dyDescent="0.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</row>
    <row r="237" spans="1:48" s="74" customFormat="1" ht="4.5" customHeight="1" x14ac:dyDescent="0.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</row>
    <row r="238" spans="1:48" s="74" customFormat="1" ht="4.5" customHeight="1" x14ac:dyDescent="0.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</row>
    <row r="239" spans="1:48" s="74" customFormat="1" ht="4.5" customHeight="1" x14ac:dyDescent="0.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</row>
    <row r="240" spans="1:48" s="74" customFormat="1" ht="4.5" customHeight="1" x14ac:dyDescent="0.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</row>
    <row r="241" spans="1:48" s="74" customFormat="1" ht="4.5" customHeight="1" x14ac:dyDescent="0.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</row>
    <row r="242" spans="1:48" s="74" customFormat="1" ht="4.5" customHeight="1" x14ac:dyDescent="0.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</row>
    <row r="243" spans="1:48" s="74" customFormat="1" ht="4.5" customHeight="1" x14ac:dyDescent="0.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</row>
    <row r="244" spans="1:48" s="74" customFormat="1" ht="4.5" customHeight="1" x14ac:dyDescent="0.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</row>
    <row r="245" spans="1:48" s="74" customFormat="1" ht="4.5" customHeight="1" x14ac:dyDescent="0.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1:48" s="74" customFormat="1" ht="4.5" customHeight="1" x14ac:dyDescent="0.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1:48" s="74" customFormat="1" ht="4.5" customHeight="1" x14ac:dyDescent="0.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1:48" s="74" customFormat="1" ht="4.5" customHeight="1" x14ac:dyDescent="0.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spans="1:48" s="74" customFormat="1" ht="4.5" customHeight="1" x14ac:dyDescent="0.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</row>
    <row r="250" spans="1:48" s="74" customFormat="1" ht="4.5" customHeight="1" x14ac:dyDescent="0.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</row>
    <row r="251" spans="1:48" s="74" customFormat="1" ht="4.5" customHeight="1" x14ac:dyDescent="0.1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</row>
    <row r="252" spans="1:48" s="74" customFormat="1" ht="4.5" customHeight="1" x14ac:dyDescent="0.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</row>
    <row r="253" spans="1:48" s="74" customFormat="1" ht="4.5" customHeight="1" x14ac:dyDescent="0.1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</row>
    <row r="254" spans="1:48" s="74" customFormat="1" ht="4.5" customHeight="1" x14ac:dyDescent="0.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</row>
    <row r="255" spans="1:48" s="74" customFormat="1" ht="4.5" customHeight="1" x14ac:dyDescent="0.1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</row>
    <row r="256" spans="1:48" s="74" customFormat="1" ht="4.5" customHeight="1" x14ac:dyDescent="0.1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</row>
    <row r="257" spans="1:48" s="74" customFormat="1" ht="4.5" customHeight="1" x14ac:dyDescent="0.1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</row>
    <row r="258" spans="1:48" s="74" customFormat="1" ht="4.5" customHeight="1" x14ac:dyDescent="0.1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</row>
    <row r="259" spans="1:48" s="74" customFormat="1" ht="4.5" customHeight="1" x14ac:dyDescent="0.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</row>
    <row r="260" spans="1:48" s="74" customFormat="1" ht="4.5" customHeight="1" x14ac:dyDescent="0.1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</row>
    <row r="261" spans="1:48" s="74" customFormat="1" ht="4.5" customHeight="1" x14ac:dyDescent="0.1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</row>
    <row r="262" spans="1:48" s="74" customFormat="1" ht="4.5" customHeight="1" x14ac:dyDescent="0.1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</row>
    <row r="263" spans="1:48" s="74" customFormat="1" ht="4.5" customHeight="1" x14ac:dyDescent="0.1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</row>
    <row r="264" spans="1:48" s="74" customFormat="1" ht="4.5" customHeight="1" x14ac:dyDescent="0.1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</row>
    <row r="265" spans="1:48" s="74" customFormat="1" ht="4.5" customHeight="1" x14ac:dyDescent="0.1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</row>
    <row r="266" spans="1:48" s="74" customFormat="1" ht="4.5" customHeight="1" x14ac:dyDescent="0.1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</row>
    <row r="267" spans="1:48" s="74" customFormat="1" ht="4.5" customHeight="1" x14ac:dyDescent="0.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</row>
    <row r="268" spans="1:48" s="74" customFormat="1" ht="4.5" customHeight="1" x14ac:dyDescent="0.1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</row>
    <row r="269" spans="1:48" s="74" customFormat="1" ht="4.5" customHeight="1" x14ac:dyDescent="0.1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1:48" s="74" customFormat="1" ht="4.5" customHeight="1" x14ac:dyDescent="0.1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1:48" s="74" customFormat="1" ht="4.5" customHeight="1" x14ac:dyDescent="0.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1:48" s="74" customFormat="1" ht="4.5" customHeight="1" x14ac:dyDescent="0.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1:48" s="74" customFormat="1" ht="4.5" customHeight="1" x14ac:dyDescent="0.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</row>
    <row r="274" spans="1:48" s="74" customFormat="1" ht="4.5" customHeight="1" x14ac:dyDescent="0.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</row>
    <row r="275" spans="1:48" s="74" customFormat="1" ht="4.5" customHeight="1" x14ac:dyDescent="0.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</row>
    <row r="276" spans="1:48" s="74" customFormat="1" ht="4.5" customHeight="1" x14ac:dyDescent="0.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</row>
    <row r="277" spans="1:48" s="74" customFormat="1" ht="4.5" customHeight="1" x14ac:dyDescent="0.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</row>
    <row r="278" spans="1:48" s="74" customFormat="1" ht="4.5" customHeight="1" x14ac:dyDescent="0.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</row>
    <row r="279" spans="1:48" s="74" customFormat="1" ht="4.5" customHeight="1" x14ac:dyDescent="0.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</row>
    <row r="280" spans="1:48" s="74" customFormat="1" ht="4.5" customHeight="1" x14ac:dyDescent="0.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</row>
    <row r="281" spans="1:48" s="74" customFormat="1" ht="4.5" customHeight="1" x14ac:dyDescent="0.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</row>
    <row r="282" spans="1:48" s="74" customFormat="1" ht="4.5" customHeight="1" x14ac:dyDescent="0.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</row>
    <row r="283" spans="1:48" s="74" customFormat="1" ht="4.5" customHeight="1" x14ac:dyDescent="0.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</row>
    <row r="284" spans="1:48" s="74" customFormat="1" ht="4.5" customHeight="1" x14ac:dyDescent="0.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</row>
    <row r="285" spans="1:48" s="74" customFormat="1" ht="4.5" customHeight="1" x14ac:dyDescent="0.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</row>
    <row r="286" spans="1:48" s="74" customFormat="1" ht="4.5" customHeight="1" x14ac:dyDescent="0.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</row>
    <row r="287" spans="1:48" s="74" customFormat="1" ht="4.5" customHeight="1" x14ac:dyDescent="0.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</row>
    <row r="288" spans="1:48" s="74" customFormat="1" ht="4.5" customHeight="1" x14ac:dyDescent="0.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</row>
    <row r="289" spans="1:48" s="74" customFormat="1" ht="4.5" customHeight="1" x14ac:dyDescent="0.1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</row>
    <row r="290" spans="1:48" s="74" customFormat="1" ht="4.5" customHeight="1" x14ac:dyDescent="0.1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</row>
    <row r="291" spans="1:48" s="74" customFormat="1" ht="4.5" customHeight="1" x14ac:dyDescent="0.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</row>
    <row r="292" spans="1:48" s="74" customFormat="1" ht="4.5" customHeight="1" x14ac:dyDescent="0.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</row>
    <row r="293" spans="1:48" s="74" customFormat="1" ht="4.5" customHeight="1" x14ac:dyDescent="0.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1:48" s="74" customFormat="1" ht="4.5" customHeight="1" x14ac:dyDescent="0.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1:48" s="74" customFormat="1" ht="4.5" customHeight="1" x14ac:dyDescent="0.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1:48" s="74" customFormat="1" ht="4.5" customHeight="1" x14ac:dyDescent="0.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spans="1:48" s="74" customFormat="1" ht="4.5" customHeight="1" x14ac:dyDescent="0.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</row>
    <row r="298" spans="1:48" s="74" customFormat="1" ht="4.5" customHeight="1" x14ac:dyDescent="0.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</row>
    <row r="299" spans="1:48" s="74" customFormat="1" ht="4.5" customHeight="1" x14ac:dyDescent="0.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</row>
    <row r="300" spans="1:48" s="74" customFormat="1" ht="4.5" customHeight="1" x14ac:dyDescent="0.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</row>
    <row r="301" spans="1:48" s="74" customFormat="1" ht="4.5" customHeight="1" x14ac:dyDescent="0.1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</row>
    <row r="302" spans="1:48" s="74" customFormat="1" ht="4.5" customHeight="1" x14ac:dyDescent="0.1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</row>
    <row r="303" spans="1:48" s="74" customFormat="1" ht="4.5" customHeight="1" x14ac:dyDescent="0.1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</row>
    <row r="304" spans="1:48" s="74" customFormat="1" ht="4.5" customHeight="1" x14ac:dyDescent="0.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</row>
    <row r="305" spans="1:48" s="74" customFormat="1" ht="4.5" customHeight="1" x14ac:dyDescent="0.1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</row>
    <row r="306" spans="1:48" s="74" customFormat="1" ht="4.5" customHeight="1" x14ac:dyDescent="0.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</row>
    <row r="307" spans="1:48" s="74" customFormat="1" ht="4.5" customHeight="1" x14ac:dyDescent="0.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</row>
    <row r="308" spans="1:48" s="74" customFormat="1" ht="4.5" customHeight="1" x14ac:dyDescent="0.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</row>
    <row r="309" spans="1:48" s="74" customFormat="1" ht="4.5" customHeight="1" x14ac:dyDescent="0.1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</row>
    <row r="310" spans="1:48" s="74" customFormat="1" ht="4.5" customHeight="1" x14ac:dyDescent="0.1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</row>
    <row r="311" spans="1:48" s="74" customFormat="1" ht="4.5" customHeight="1" x14ac:dyDescent="0.1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</row>
    <row r="312" spans="1:48" s="74" customFormat="1" ht="4.5" customHeight="1" x14ac:dyDescent="0.1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</row>
    <row r="313" spans="1:48" s="74" customFormat="1" ht="4.5" customHeight="1" x14ac:dyDescent="0.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</row>
    <row r="314" spans="1:48" s="74" customFormat="1" ht="4.5" customHeight="1" x14ac:dyDescent="0.1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</row>
    <row r="315" spans="1:48" s="74" customFormat="1" ht="4.5" customHeight="1" x14ac:dyDescent="0.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</row>
    <row r="316" spans="1:48" s="74" customFormat="1" ht="4.5" customHeight="1" x14ac:dyDescent="0.1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</row>
    <row r="317" spans="1:48" s="74" customFormat="1" ht="4.5" customHeight="1" x14ac:dyDescent="0.1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1:48" s="74" customFormat="1" ht="4.5" customHeight="1" x14ac:dyDescent="0.1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1:48" s="74" customFormat="1" ht="4.5" customHeight="1" x14ac:dyDescent="0.1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1:48" s="74" customFormat="1" ht="4.5" customHeight="1" x14ac:dyDescent="0.1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spans="1:48" s="74" customFormat="1" ht="4.5" customHeight="1" x14ac:dyDescent="0.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</row>
    <row r="322" spans="1:48" s="74" customFormat="1" ht="4.5" customHeight="1" x14ac:dyDescent="0.1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</row>
    <row r="323" spans="1:48" s="74" customFormat="1" ht="4.5" customHeight="1" x14ac:dyDescent="0.1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</row>
    <row r="324" spans="1:48" s="74" customFormat="1" ht="4.5" customHeight="1" x14ac:dyDescent="0.1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</row>
    <row r="325" spans="1:48" s="74" customFormat="1" ht="4.5" customHeight="1" x14ac:dyDescent="0.1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</row>
    <row r="326" spans="1:48" s="74" customFormat="1" ht="4.5" customHeight="1" x14ac:dyDescent="0.1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</row>
    <row r="327" spans="1:48" s="74" customFormat="1" ht="4.5" customHeight="1" x14ac:dyDescent="0.1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</row>
    <row r="328" spans="1:48" s="74" customFormat="1" ht="4.5" customHeight="1" x14ac:dyDescent="0.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</row>
    <row r="329" spans="1:48" s="74" customFormat="1" ht="4.5" customHeight="1" x14ac:dyDescent="0.1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</row>
    <row r="330" spans="1:48" s="74" customFormat="1" ht="4.5" customHeight="1" x14ac:dyDescent="0.1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</row>
    <row r="331" spans="1:48" s="74" customFormat="1" ht="4.5" customHeight="1" x14ac:dyDescent="0.1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</row>
    <row r="332" spans="1:48" s="74" customFormat="1" ht="4.5" customHeight="1" x14ac:dyDescent="0.1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</row>
    <row r="333" spans="1:48" s="74" customFormat="1" ht="4.5" customHeight="1" x14ac:dyDescent="0.1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</row>
    <row r="334" spans="1:48" s="74" customFormat="1" ht="4.5" customHeight="1" x14ac:dyDescent="0.1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</row>
    <row r="335" spans="1:48" s="74" customFormat="1" ht="4.5" customHeight="1" x14ac:dyDescent="0.1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</row>
    <row r="336" spans="1:48" s="74" customFormat="1" ht="4.5" customHeight="1" x14ac:dyDescent="0.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</row>
    <row r="337" spans="1:48" s="74" customFormat="1" ht="4.5" customHeight="1" x14ac:dyDescent="0.1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</row>
    <row r="338" spans="1:48" s="74" customFormat="1" ht="4.5" customHeight="1" x14ac:dyDescent="0.1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</row>
    <row r="339" spans="1:48" s="74" customFormat="1" ht="4.5" customHeight="1" x14ac:dyDescent="0.1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</row>
    <row r="340" spans="1:48" s="74" customFormat="1" ht="4.5" customHeight="1" x14ac:dyDescent="0.1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</row>
    <row r="341" spans="1:48" s="74" customFormat="1" ht="4.5" customHeight="1" x14ac:dyDescent="0.1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1:48" s="74" customFormat="1" ht="4.5" customHeight="1" x14ac:dyDescent="0.1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1:48" s="74" customFormat="1" ht="4.5" customHeight="1" x14ac:dyDescent="0.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1:48" s="74" customFormat="1" ht="4.5" customHeight="1" x14ac:dyDescent="0.1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spans="1:48" s="74" customFormat="1" ht="4.5" customHeight="1" x14ac:dyDescent="0.1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</row>
    <row r="346" spans="1:48" s="74" customFormat="1" ht="4.5" customHeight="1" x14ac:dyDescent="0.1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</row>
    <row r="347" spans="1:48" s="74" customFormat="1" ht="4.5" customHeight="1" x14ac:dyDescent="0.1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</row>
    <row r="348" spans="1:48" s="74" customFormat="1" ht="4.5" customHeight="1" x14ac:dyDescent="0.1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</row>
    <row r="349" spans="1:48" s="74" customFormat="1" ht="4.5" customHeight="1" x14ac:dyDescent="0.1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</row>
    <row r="350" spans="1:48" s="74" customFormat="1" ht="4.5" customHeight="1" x14ac:dyDescent="0.1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</row>
    <row r="351" spans="1:48" s="74" customFormat="1" ht="4.5" customHeight="1" x14ac:dyDescent="0.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</row>
    <row r="352" spans="1:48" s="74" customFormat="1" ht="4.5" customHeight="1" x14ac:dyDescent="0.1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</row>
    <row r="353" spans="1:48" s="74" customFormat="1" ht="4.5" customHeight="1" x14ac:dyDescent="0.1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</row>
    <row r="354" spans="1:48" s="74" customFormat="1" ht="4.5" customHeight="1" x14ac:dyDescent="0.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</row>
    <row r="355" spans="1:48" s="74" customFormat="1" ht="4.5" customHeight="1" x14ac:dyDescent="0.1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</row>
    <row r="356" spans="1:48" s="74" customFormat="1" ht="4.5" customHeight="1" x14ac:dyDescent="0.1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</row>
    <row r="357" spans="1:48" s="74" customFormat="1" ht="4.5" customHeight="1" x14ac:dyDescent="0.1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</row>
    <row r="358" spans="1:48" s="74" customFormat="1" ht="4.5" customHeight="1" x14ac:dyDescent="0.1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</row>
    <row r="359" spans="1:48" s="74" customFormat="1" ht="4.5" customHeight="1" x14ac:dyDescent="0.1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</row>
    <row r="360" spans="1:48" s="74" customFormat="1" ht="4.5" customHeight="1" x14ac:dyDescent="0.1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</row>
  </sheetData>
  <sheetProtection algorithmName="SHA-512" hashValue="YhMAijYgort5C+o8I3M1Gbh9XHlYxjV+1NwFL3WDWdRP0gylXjcbt99wxS3AOwLvZzjCHMD4Xd1oEw8/qbrc0Q==" saltValue="cMMBKUSte4hf3HdOemHW/g==" spinCount="100000" sheet="1" formatCells="0" selectLockedCells="1"/>
  <mergeCells count="170">
    <mergeCell ref="B13:I14"/>
    <mergeCell ref="J13:R14"/>
    <mergeCell ref="S13:T14"/>
    <mergeCell ref="B8:O8"/>
    <mergeCell ref="AI8:AJ8"/>
    <mergeCell ref="AK8:AL8"/>
    <mergeCell ref="AN8:AO8"/>
    <mergeCell ref="AP8:AS8"/>
    <mergeCell ref="B9:O9"/>
    <mergeCell ref="W9:AB9"/>
    <mergeCell ref="AC9:AS9"/>
    <mergeCell ref="AC10:AQ12"/>
    <mergeCell ref="AR10:AS12"/>
    <mergeCell ref="AF8:AH8"/>
    <mergeCell ref="AR17:AS17"/>
    <mergeCell ref="AK17:AQ17"/>
    <mergeCell ref="AK18:AQ18"/>
    <mergeCell ref="W10:AB12"/>
    <mergeCell ref="W13:AB13"/>
    <mergeCell ref="AC13:AS13"/>
    <mergeCell ref="W14:AB14"/>
    <mergeCell ref="AC14:AS14"/>
    <mergeCell ref="B20:C20"/>
    <mergeCell ref="D20:E20"/>
    <mergeCell ref="Y20:Z20"/>
    <mergeCell ref="AA20:AE20"/>
    <mergeCell ref="AF20:AJ20"/>
    <mergeCell ref="B17:C17"/>
    <mergeCell ref="D17:E17"/>
    <mergeCell ref="F17:X17"/>
    <mergeCell ref="Y17:Z17"/>
    <mergeCell ref="AA17:AE17"/>
    <mergeCell ref="AF17:AJ17"/>
    <mergeCell ref="B19:C19"/>
    <mergeCell ref="D19:E19"/>
    <mergeCell ref="Y19:Z19"/>
    <mergeCell ref="AA19:AE19"/>
    <mergeCell ref="AF19:AJ19"/>
    <mergeCell ref="B23:C23"/>
    <mergeCell ref="D23:E23"/>
    <mergeCell ref="Y23:Z23"/>
    <mergeCell ref="AA23:AE23"/>
    <mergeCell ref="AF23:AJ23"/>
    <mergeCell ref="G23:X23"/>
    <mergeCell ref="G24:X24"/>
    <mergeCell ref="B18:C18"/>
    <mergeCell ref="D18:E18"/>
    <mergeCell ref="Y18:Z18"/>
    <mergeCell ref="AA18:AE18"/>
    <mergeCell ref="AF18:AJ18"/>
    <mergeCell ref="B22:C22"/>
    <mergeCell ref="D22:E22"/>
    <mergeCell ref="Y22:Z22"/>
    <mergeCell ref="AA22:AE22"/>
    <mergeCell ref="AF22:AJ22"/>
    <mergeCell ref="B21:C21"/>
    <mergeCell ref="D21:E21"/>
    <mergeCell ref="Y21:Z21"/>
    <mergeCell ref="AA21:AE21"/>
    <mergeCell ref="AF21:AJ21"/>
    <mergeCell ref="G21:X21"/>
    <mergeCell ref="G22:X22"/>
    <mergeCell ref="B24:C24"/>
    <mergeCell ref="D24:E24"/>
    <mergeCell ref="Y24:Z24"/>
    <mergeCell ref="AA24:AE24"/>
    <mergeCell ref="AF24:AJ24"/>
    <mergeCell ref="B25:C25"/>
    <mergeCell ref="D25:E25"/>
    <mergeCell ref="Y25:Z25"/>
    <mergeCell ref="AA25:AE25"/>
    <mergeCell ref="AF25:AJ25"/>
    <mergeCell ref="B29:AJ29"/>
    <mergeCell ref="AR28:AS28"/>
    <mergeCell ref="AR29:AS29"/>
    <mergeCell ref="AK28:AQ28"/>
    <mergeCell ref="AK29:AQ29"/>
    <mergeCell ref="B28:AJ28"/>
    <mergeCell ref="AK27:AQ27"/>
    <mergeCell ref="AR27:AS27"/>
    <mergeCell ref="G25:X25"/>
    <mergeCell ref="G26:X26"/>
    <mergeCell ref="B26:C26"/>
    <mergeCell ref="D26:E26"/>
    <mergeCell ref="Y26:Z26"/>
    <mergeCell ref="AA26:AE26"/>
    <mergeCell ref="AF26:AJ26"/>
    <mergeCell ref="B27:AJ27"/>
    <mergeCell ref="T47:V47"/>
    <mergeCell ref="B48:I48"/>
    <mergeCell ref="T48:V48"/>
    <mergeCell ref="B49:I49"/>
    <mergeCell ref="T49:V49"/>
    <mergeCell ref="B43:R44"/>
    <mergeCell ref="B53:I53"/>
    <mergeCell ref="T53:V53"/>
    <mergeCell ref="B50:I51"/>
    <mergeCell ref="T50:V51"/>
    <mergeCell ref="B52:I52"/>
    <mergeCell ref="T52:V52"/>
    <mergeCell ref="B45:I46"/>
    <mergeCell ref="J45:R46"/>
    <mergeCell ref="T45:V46"/>
    <mergeCell ref="B47:I47"/>
    <mergeCell ref="AK23:AQ23"/>
    <mergeCell ref="AK24:AQ24"/>
    <mergeCell ref="AK25:AQ25"/>
    <mergeCell ref="AK26:AQ26"/>
    <mergeCell ref="H41:L41"/>
    <mergeCell ref="M40:AM40"/>
    <mergeCell ref="M41:AM41"/>
    <mergeCell ref="H37:M37"/>
    <mergeCell ref="AR18:AS18"/>
    <mergeCell ref="AR19:AS19"/>
    <mergeCell ref="AR20:AS20"/>
    <mergeCell ref="AR21:AS21"/>
    <mergeCell ref="AR22:AS22"/>
    <mergeCell ref="AR23:AS23"/>
    <mergeCell ref="AR24:AS24"/>
    <mergeCell ref="AR25:AS25"/>
    <mergeCell ref="AR26:AS26"/>
    <mergeCell ref="H38:L38"/>
    <mergeCell ref="H40:L40"/>
    <mergeCell ref="W39:AA39"/>
    <mergeCell ref="AB39:AF39"/>
    <mergeCell ref="B34:I34"/>
    <mergeCell ref="H39:L39"/>
    <mergeCell ref="M39:V39"/>
    <mergeCell ref="A5:AT5"/>
    <mergeCell ref="M38:X38"/>
    <mergeCell ref="Y38:AB38"/>
    <mergeCell ref="AC38:AM38"/>
    <mergeCell ref="B35:I35"/>
    <mergeCell ref="B32:I32"/>
    <mergeCell ref="B33:I33"/>
    <mergeCell ref="AL35:AQ35"/>
    <mergeCell ref="J32:O32"/>
    <mergeCell ref="J33:O33"/>
    <mergeCell ref="J34:O34"/>
    <mergeCell ref="J35:O35"/>
    <mergeCell ref="AL31:AQ31"/>
    <mergeCell ref="B16:M16"/>
    <mergeCell ref="N16:AS16"/>
    <mergeCell ref="AL32:AQ32"/>
    <mergeCell ref="AL33:AQ33"/>
    <mergeCell ref="G19:X19"/>
    <mergeCell ref="G18:X18"/>
    <mergeCell ref="G20:X20"/>
    <mergeCell ref="AK19:AQ19"/>
    <mergeCell ref="AK20:AQ20"/>
    <mergeCell ref="AK21:AQ21"/>
    <mergeCell ref="AK22:AQ22"/>
    <mergeCell ref="AP51:AS51"/>
    <mergeCell ref="AP52:AS52"/>
    <mergeCell ref="Y31:AE31"/>
    <mergeCell ref="AF31:AK31"/>
    <mergeCell ref="Y32:AE32"/>
    <mergeCell ref="AF32:AK32"/>
    <mergeCell ref="Y33:AE33"/>
    <mergeCell ref="Y35:AE35"/>
    <mergeCell ref="AF33:AK33"/>
    <mergeCell ref="AF35:AK35"/>
    <mergeCell ref="AF46:AI47"/>
    <mergeCell ref="AJ46:AT47"/>
    <mergeCell ref="X45:AC46"/>
    <mergeCell ref="AF44:AI45"/>
    <mergeCell ref="AJ44:AT45"/>
    <mergeCell ref="Y34:AE34"/>
    <mergeCell ref="AF34:AK34"/>
    <mergeCell ref="AL34:AQ34"/>
  </mergeCells>
  <phoneticPr fontId="1"/>
  <dataValidations count="2">
    <dataValidation type="list" allowBlank="1" showInputMessage="1" showErrorMessage="1" sqref="AR18:AS26" xr:uid="{2EB21426-DF3D-4F93-B042-19C9693F11C7}">
      <formula1>$AW$18:$AW$21</formula1>
    </dataValidation>
    <dataValidation type="list" allowBlank="1" showInputMessage="1" showErrorMessage="1" sqref="F18:F26" xr:uid="{BF8F51EA-CA7D-425F-89FC-530C3F4CB7FA}">
      <formula1>$AX$18:$AX$19</formula1>
    </dataValidation>
  </dataValidations>
  <printOptions horizontalCentered="1"/>
  <pageMargins left="0.27559055118110237" right="0.19685039370078741" top="0.15748031496062992" bottom="0.15748031496062992" header="0.31496062992125984" footer="0.31496062992125984"/>
  <pageSetup paperSize="9" scale="93" orientation="portrait" r:id="rId1"/>
  <headerFooter differentOddEven="1">
    <oddFooter xml:space="preserve">&amp;R泰明工業㈱　2023.10.1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9CB5-4939-4C82-80E4-4827ECFA6EDC}">
  <dimension ref="A1:AX360"/>
  <sheetViews>
    <sheetView topLeftCell="A22" zoomScale="90" zoomScaleNormal="90" zoomScaleSheetLayoutView="90" workbookViewId="0">
      <selection activeCell="AC9" sqref="AC9:AS9"/>
    </sheetView>
  </sheetViews>
  <sheetFormatPr defaultRowHeight="13.5" x14ac:dyDescent="0.15"/>
  <cols>
    <col min="1" max="48" width="2.125" style="38" customWidth="1"/>
    <col min="49" max="50" width="6.625" style="38" hidden="1" customWidth="1"/>
    <col min="51" max="53" width="6.625" style="38" customWidth="1"/>
    <col min="54" max="16384" width="9" style="38"/>
  </cols>
  <sheetData>
    <row r="1" spans="1:47" ht="4.5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ht="15" customHeight="1" x14ac:dyDescent="0.15">
      <c r="A2" s="37"/>
      <c r="B2" s="57"/>
      <c r="C2" s="58"/>
      <c r="D2" s="59"/>
      <c r="E2" s="1" t="s">
        <v>83</v>
      </c>
      <c r="F2" s="1" t="s">
        <v>84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ht="4.5" customHeight="1" x14ac:dyDescent="0.15">
      <c r="A3" s="37"/>
      <c r="B3" s="54"/>
      <c r="C3" s="54"/>
      <c r="D3" s="5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ht="15.75" customHeight="1" x14ac:dyDescent="0.15">
      <c r="A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8.5" customHeight="1" x14ac:dyDescent="0.1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52"/>
    </row>
    <row r="6" spans="1:47" ht="10.5" customHeight="1" thickBo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52"/>
    </row>
    <row r="7" spans="1:47" ht="11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6"/>
    </row>
    <row r="8" spans="1:47" ht="22.5" customHeight="1" x14ac:dyDescent="0.15">
      <c r="A8" s="1"/>
      <c r="B8" s="162" t="s">
        <v>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"/>
      <c r="Q8" s="1"/>
      <c r="R8" s="1"/>
      <c r="S8" s="1"/>
      <c r="T8" s="1"/>
      <c r="U8" s="2"/>
      <c r="V8" s="9"/>
      <c r="W8" s="63"/>
      <c r="X8" s="64"/>
      <c r="Y8" s="64"/>
      <c r="Z8" s="64"/>
      <c r="AA8" s="64"/>
      <c r="AB8" s="64"/>
      <c r="AC8" s="64"/>
      <c r="AD8" s="64"/>
      <c r="AE8" s="64"/>
      <c r="AF8" s="164">
        <v>2023</v>
      </c>
      <c r="AG8" s="164"/>
      <c r="AH8" s="164"/>
      <c r="AI8" s="163" t="s">
        <v>3</v>
      </c>
      <c r="AJ8" s="163"/>
      <c r="AK8" s="164">
        <v>10</v>
      </c>
      <c r="AL8" s="164"/>
      <c r="AM8" s="62" t="s">
        <v>4</v>
      </c>
      <c r="AN8" s="164">
        <v>31</v>
      </c>
      <c r="AO8" s="164"/>
      <c r="AP8" s="165" t="s">
        <v>5</v>
      </c>
      <c r="AQ8" s="165"/>
      <c r="AR8" s="165"/>
      <c r="AS8" s="166"/>
      <c r="AT8" s="39"/>
      <c r="AU8" s="6"/>
    </row>
    <row r="9" spans="1:47" ht="22.5" customHeight="1" x14ac:dyDescent="0.15">
      <c r="A9" s="1"/>
      <c r="B9" s="167" t="s">
        <v>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"/>
      <c r="Q9" s="1"/>
      <c r="R9" s="1"/>
      <c r="S9" s="1"/>
      <c r="T9" s="1"/>
      <c r="U9" s="2"/>
      <c r="V9" s="9"/>
      <c r="W9" s="168" t="s">
        <v>80</v>
      </c>
      <c r="X9" s="169"/>
      <c r="Y9" s="169"/>
      <c r="Z9" s="169"/>
      <c r="AA9" s="169"/>
      <c r="AB9" s="170"/>
      <c r="AC9" s="171" t="s">
        <v>58</v>
      </c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/>
      <c r="AT9" s="39"/>
      <c r="AU9" s="6"/>
    </row>
    <row r="10" spans="1:47" ht="19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9"/>
      <c r="W10" s="136" t="s">
        <v>81</v>
      </c>
      <c r="X10" s="137"/>
      <c r="Y10" s="137"/>
      <c r="Z10" s="137"/>
      <c r="AA10" s="137"/>
      <c r="AB10" s="138"/>
      <c r="AC10" s="145" t="s">
        <v>31</v>
      </c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78" t="s">
        <v>6</v>
      </c>
      <c r="AS10" s="179"/>
      <c r="AT10" s="39"/>
      <c r="AU10" s="6"/>
    </row>
    <row r="11" spans="1:47" ht="9.75" customHeight="1" thickBo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40"/>
      <c r="V11" s="9"/>
      <c r="W11" s="139"/>
      <c r="X11" s="140"/>
      <c r="Y11" s="140"/>
      <c r="Z11" s="140"/>
      <c r="AA11" s="140"/>
      <c r="AB11" s="141"/>
      <c r="AC11" s="174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80"/>
      <c r="AS11" s="181"/>
      <c r="AT11" s="39"/>
      <c r="AU11" s="6"/>
    </row>
    <row r="12" spans="1:47" ht="12" customHeight="1" x14ac:dyDescent="0.15">
      <c r="A12" s="3"/>
      <c r="B12" s="4"/>
      <c r="C12" s="46"/>
      <c r="D12" s="46"/>
      <c r="E12" s="46"/>
      <c r="F12" s="46"/>
      <c r="G12" s="46"/>
      <c r="H12" s="46"/>
      <c r="I12" s="46"/>
      <c r="J12" s="47"/>
      <c r="K12" s="47"/>
      <c r="L12" s="47"/>
      <c r="M12" s="47"/>
      <c r="N12" s="47"/>
      <c r="O12" s="47"/>
      <c r="P12" s="47"/>
      <c r="Q12" s="47"/>
      <c r="R12" s="4"/>
      <c r="S12" s="4"/>
      <c r="T12" s="4"/>
      <c r="U12" s="1"/>
      <c r="V12" s="1"/>
      <c r="W12" s="142"/>
      <c r="X12" s="143"/>
      <c r="Y12" s="143"/>
      <c r="Z12" s="143"/>
      <c r="AA12" s="143"/>
      <c r="AB12" s="144"/>
      <c r="AC12" s="176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82"/>
      <c r="AS12" s="183"/>
      <c r="AT12" s="39"/>
      <c r="AU12" s="6"/>
    </row>
    <row r="13" spans="1:47" ht="20.100000000000001" customHeight="1" x14ac:dyDescent="0.15">
      <c r="A13" s="6"/>
      <c r="B13" s="154" t="s">
        <v>32</v>
      </c>
      <c r="C13" s="154"/>
      <c r="D13" s="154"/>
      <c r="E13" s="154"/>
      <c r="F13" s="154"/>
      <c r="G13" s="154"/>
      <c r="H13" s="154"/>
      <c r="I13" s="154"/>
      <c r="J13" s="156">
        <f>AK29</f>
        <v>2200000</v>
      </c>
      <c r="K13" s="157"/>
      <c r="L13" s="157"/>
      <c r="M13" s="157"/>
      <c r="N13" s="157"/>
      <c r="O13" s="157"/>
      <c r="P13" s="157"/>
      <c r="Q13" s="157"/>
      <c r="R13" s="157"/>
      <c r="S13" s="160"/>
      <c r="T13" s="161"/>
      <c r="U13" s="1"/>
      <c r="V13" s="1"/>
      <c r="W13" s="136" t="s">
        <v>82</v>
      </c>
      <c r="X13" s="137"/>
      <c r="Y13" s="137"/>
      <c r="Z13" s="137"/>
      <c r="AA13" s="137"/>
      <c r="AB13" s="138"/>
      <c r="AC13" s="145" t="s">
        <v>59</v>
      </c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2"/>
      <c r="AU13" s="6"/>
    </row>
    <row r="14" spans="1:47" ht="20.100000000000001" customHeight="1" x14ac:dyDescent="0.15">
      <c r="A14" s="6"/>
      <c r="B14" s="155"/>
      <c r="C14" s="155"/>
      <c r="D14" s="155"/>
      <c r="E14" s="155"/>
      <c r="F14" s="155"/>
      <c r="G14" s="155"/>
      <c r="H14" s="155"/>
      <c r="I14" s="155"/>
      <c r="J14" s="158"/>
      <c r="K14" s="159"/>
      <c r="L14" s="159"/>
      <c r="M14" s="159"/>
      <c r="N14" s="159"/>
      <c r="O14" s="159"/>
      <c r="P14" s="159"/>
      <c r="Q14" s="159"/>
      <c r="R14" s="159"/>
      <c r="S14" s="160"/>
      <c r="T14" s="161"/>
      <c r="U14" s="1"/>
      <c r="V14" s="1"/>
      <c r="W14" s="148" t="s">
        <v>63</v>
      </c>
      <c r="X14" s="149"/>
      <c r="Y14" s="149"/>
      <c r="Z14" s="149"/>
      <c r="AA14" s="149"/>
      <c r="AB14" s="150"/>
      <c r="AC14" s="151" t="s">
        <v>57</v>
      </c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2"/>
      <c r="AT14" s="39"/>
      <c r="AU14" s="6"/>
    </row>
    <row r="15" spans="1:47" ht="9.75" customHeight="1" x14ac:dyDescent="0.15">
      <c r="A15" s="6"/>
      <c r="B15" s="4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2"/>
      <c r="AU15" s="6"/>
    </row>
    <row r="16" spans="1:47" ht="30" customHeight="1" x14ac:dyDescent="0.15">
      <c r="A16" s="6"/>
      <c r="B16" s="75" t="s">
        <v>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101" t="s">
        <v>70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39"/>
      <c r="AU16" s="6"/>
    </row>
    <row r="17" spans="1:50" ht="26.1" customHeight="1" x14ac:dyDescent="0.15">
      <c r="A17" s="6"/>
      <c r="B17" s="75" t="s">
        <v>4</v>
      </c>
      <c r="C17" s="76"/>
      <c r="D17" s="75" t="s">
        <v>5</v>
      </c>
      <c r="E17" s="77"/>
      <c r="F17" s="153" t="s">
        <v>45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75" t="s">
        <v>8</v>
      </c>
      <c r="Z17" s="77"/>
      <c r="AA17" s="75" t="s">
        <v>11</v>
      </c>
      <c r="AB17" s="76"/>
      <c r="AC17" s="76"/>
      <c r="AD17" s="76"/>
      <c r="AE17" s="77"/>
      <c r="AF17" s="75" t="s">
        <v>10</v>
      </c>
      <c r="AG17" s="76"/>
      <c r="AH17" s="76"/>
      <c r="AI17" s="76"/>
      <c r="AJ17" s="77"/>
      <c r="AK17" s="75" t="s">
        <v>9</v>
      </c>
      <c r="AL17" s="76"/>
      <c r="AM17" s="76"/>
      <c r="AN17" s="76"/>
      <c r="AO17" s="76"/>
      <c r="AP17" s="76"/>
      <c r="AQ17" s="76"/>
      <c r="AR17" s="75" t="s">
        <v>33</v>
      </c>
      <c r="AS17" s="77"/>
      <c r="AT17" s="39"/>
      <c r="AU17" s="6"/>
    </row>
    <row r="18" spans="1:50" ht="18.75" customHeight="1" x14ac:dyDescent="0.15">
      <c r="A18" s="6"/>
      <c r="B18" s="120"/>
      <c r="C18" s="120"/>
      <c r="D18" s="120"/>
      <c r="E18" s="120"/>
      <c r="F18" s="67"/>
      <c r="G18" s="102" t="s">
        <v>92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120" t="s">
        <v>79</v>
      </c>
      <c r="Z18" s="120"/>
      <c r="AA18" s="134">
        <v>1</v>
      </c>
      <c r="AB18" s="134"/>
      <c r="AC18" s="134"/>
      <c r="AD18" s="134"/>
      <c r="AE18" s="134"/>
      <c r="AF18" s="135">
        <v>2000000</v>
      </c>
      <c r="AG18" s="135"/>
      <c r="AH18" s="135"/>
      <c r="AI18" s="135"/>
      <c r="AJ18" s="135"/>
      <c r="AK18" s="104">
        <f>+IF(G18="","",AA18*AF18)</f>
        <v>2000000</v>
      </c>
      <c r="AL18" s="105"/>
      <c r="AM18" s="105"/>
      <c r="AN18" s="105"/>
      <c r="AO18" s="105"/>
      <c r="AP18" s="105"/>
      <c r="AQ18" s="106"/>
      <c r="AR18" s="115">
        <v>0.1</v>
      </c>
      <c r="AS18" s="116"/>
      <c r="AT18" s="39"/>
      <c r="AU18" s="6"/>
      <c r="AW18" s="72">
        <v>0.1</v>
      </c>
      <c r="AX18" s="73" t="s">
        <v>39</v>
      </c>
    </row>
    <row r="19" spans="1:50" ht="18.75" customHeight="1" x14ac:dyDescent="0.15">
      <c r="A19" s="6"/>
      <c r="B19" s="120"/>
      <c r="C19" s="120"/>
      <c r="D19" s="120"/>
      <c r="E19" s="120"/>
      <c r="F19" s="68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120"/>
      <c r="Z19" s="120"/>
      <c r="AA19" s="134"/>
      <c r="AB19" s="134"/>
      <c r="AC19" s="134"/>
      <c r="AD19" s="134"/>
      <c r="AE19" s="134"/>
      <c r="AF19" s="135"/>
      <c r="AG19" s="135"/>
      <c r="AH19" s="135"/>
      <c r="AI19" s="135"/>
      <c r="AJ19" s="135"/>
      <c r="AK19" s="104" t="str">
        <f>+IF(G19="","",AA19*AF19)</f>
        <v/>
      </c>
      <c r="AL19" s="105"/>
      <c r="AM19" s="105"/>
      <c r="AN19" s="105"/>
      <c r="AO19" s="105"/>
      <c r="AP19" s="105"/>
      <c r="AQ19" s="106"/>
      <c r="AR19" s="115"/>
      <c r="AS19" s="116"/>
      <c r="AT19" s="39"/>
      <c r="AU19" s="6"/>
      <c r="AW19" s="72">
        <v>0.08</v>
      </c>
      <c r="AX19" s="73"/>
    </row>
    <row r="20" spans="1:50" ht="18.95" customHeight="1" x14ac:dyDescent="0.15">
      <c r="A20" s="6"/>
      <c r="B20" s="120"/>
      <c r="C20" s="120"/>
      <c r="D20" s="120"/>
      <c r="E20" s="120"/>
      <c r="F20" s="68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120"/>
      <c r="Z20" s="120"/>
      <c r="AA20" s="134"/>
      <c r="AB20" s="134"/>
      <c r="AC20" s="134"/>
      <c r="AD20" s="134"/>
      <c r="AE20" s="134"/>
      <c r="AF20" s="135"/>
      <c r="AG20" s="135"/>
      <c r="AH20" s="135"/>
      <c r="AI20" s="135"/>
      <c r="AJ20" s="135"/>
      <c r="AK20" s="104" t="str">
        <f t="shared" ref="AK20:AK26" si="0">+IF(F20="","",AA20*AF20)</f>
        <v/>
      </c>
      <c r="AL20" s="105"/>
      <c r="AM20" s="105"/>
      <c r="AN20" s="105"/>
      <c r="AO20" s="105"/>
      <c r="AP20" s="105"/>
      <c r="AQ20" s="106"/>
      <c r="AR20" s="115"/>
      <c r="AS20" s="116"/>
      <c r="AT20" s="39"/>
      <c r="AU20" s="6"/>
      <c r="AW20" s="73" t="s">
        <v>85</v>
      </c>
      <c r="AX20" s="73"/>
    </row>
    <row r="21" spans="1:50" ht="18.95" customHeight="1" x14ac:dyDescent="0.15">
      <c r="A21" s="6"/>
      <c r="B21" s="120"/>
      <c r="C21" s="120"/>
      <c r="D21" s="120"/>
      <c r="E21" s="120"/>
      <c r="F21" s="68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  <c r="Y21" s="120"/>
      <c r="Z21" s="120"/>
      <c r="AA21" s="134"/>
      <c r="AB21" s="134"/>
      <c r="AC21" s="134"/>
      <c r="AD21" s="134"/>
      <c r="AE21" s="134"/>
      <c r="AF21" s="135"/>
      <c r="AG21" s="135"/>
      <c r="AH21" s="135"/>
      <c r="AI21" s="135"/>
      <c r="AJ21" s="135"/>
      <c r="AK21" s="104" t="str">
        <f t="shared" si="0"/>
        <v/>
      </c>
      <c r="AL21" s="105"/>
      <c r="AM21" s="105"/>
      <c r="AN21" s="105"/>
      <c r="AO21" s="105"/>
      <c r="AP21" s="105"/>
      <c r="AQ21" s="106"/>
      <c r="AR21" s="115"/>
      <c r="AS21" s="116"/>
      <c r="AT21" s="39"/>
      <c r="AU21" s="6"/>
    </row>
    <row r="22" spans="1:50" ht="18.95" customHeight="1" x14ac:dyDescent="0.15">
      <c r="A22" s="6"/>
      <c r="B22" s="120"/>
      <c r="C22" s="120"/>
      <c r="D22" s="120"/>
      <c r="E22" s="120"/>
      <c r="F22" s="68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20"/>
      <c r="Z22" s="120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04" t="str">
        <f t="shared" si="0"/>
        <v/>
      </c>
      <c r="AL22" s="105"/>
      <c r="AM22" s="105"/>
      <c r="AN22" s="105"/>
      <c r="AO22" s="105"/>
      <c r="AP22" s="105"/>
      <c r="AQ22" s="106"/>
      <c r="AR22" s="115"/>
      <c r="AS22" s="116"/>
      <c r="AT22" s="39"/>
      <c r="AU22" s="6"/>
    </row>
    <row r="23" spans="1:50" ht="18.95" customHeight="1" x14ac:dyDescent="0.15">
      <c r="A23" s="6"/>
      <c r="B23" s="120"/>
      <c r="C23" s="120"/>
      <c r="D23" s="120"/>
      <c r="E23" s="120"/>
      <c r="F23" s="6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Y23" s="120"/>
      <c r="Z23" s="120"/>
      <c r="AA23" s="134"/>
      <c r="AB23" s="134"/>
      <c r="AC23" s="134"/>
      <c r="AD23" s="134"/>
      <c r="AE23" s="134"/>
      <c r="AF23" s="135"/>
      <c r="AG23" s="135"/>
      <c r="AH23" s="135"/>
      <c r="AI23" s="135"/>
      <c r="AJ23" s="135"/>
      <c r="AK23" s="104" t="str">
        <f t="shared" si="0"/>
        <v/>
      </c>
      <c r="AL23" s="105"/>
      <c r="AM23" s="105"/>
      <c r="AN23" s="105"/>
      <c r="AO23" s="105"/>
      <c r="AP23" s="105"/>
      <c r="AQ23" s="106"/>
      <c r="AR23" s="115"/>
      <c r="AS23" s="116"/>
      <c r="AT23" s="39"/>
      <c r="AU23" s="6"/>
    </row>
    <row r="24" spans="1:50" ht="18.95" customHeight="1" x14ac:dyDescent="0.15">
      <c r="A24" s="6"/>
      <c r="B24" s="120"/>
      <c r="C24" s="120"/>
      <c r="D24" s="120"/>
      <c r="E24" s="120"/>
      <c r="F24" s="68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  <c r="Y24" s="120"/>
      <c r="Z24" s="120"/>
      <c r="AA24" s="134"/>
      <c r="AB24" s="134"/>
      <c r="AC24" s="134"/>
      <c r="AD24" s="134"/>
      <c r="AE24" s="134"/>
      <c r="AF24" s="135"/>
      <c r="AG24" s="135"/>
      <c r="AH24" s="135"/>
      <c r="AI24" s="135"/>
      <c r="AJ24" s="135"/>
      <c r="AK24" s="104" t="str">
        <f t="shared" si="0"/>
        <v/>
      </c>
      <c r="AL24" s="105"/>
      <c r="AM24" s="105"/>
      <c r="AN24" s="105"/>
      <c r="AO24" s="105"/>
      <c r="AP24" s="105"/>
      <c r="AQ24" s="106"/>
      <c r="AR24" s="115"/>
      <c r="AS24" s="116"/>
      <c r="AT24" s="39"/>
      <c r="AU24" s="6"/>
    </row>
    <row r="25" spans="1:50" ht="18.95" customHeight="1" x14ac:dyDescent="0.15">
      <c r="A25" s="6"/>
      <c r="B25" s="120"/>
      <c r="C25" s="120"/>
      <c r="D25" s="120"/>
      <c r="E25" s="120"/>
      <c r="F25" s="68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  <c r="Y25" s="120"/>
      <c r="Z25" s="120"/>
      <c r="AA25" s="134"/>
      <c r="AB25" s="134"/>
      <c r="AC25" s="134"/>
      <c r="AD25" s="134"/>
      <c r="AE25" s="134"/>
      <c r="AF25" s="135"/>
      <c r="AG25" s="135"/>
      <c r="AH25" s="135"/>
      <c r="AI25" s="135"/>
      <c r="AJ25" s="135"/>
      <c r="AK25" s="104" t="str">
        <f t="shared" si="0"/>
        <v/>
      </c>
      <c r="AL25" s="105"/>
      <c r="AM25" s="105"/>
      <c r="AN25" s="105"/>
      <c r="AO25" s="105"/>
      <c r="AP25" s="105"/>
      <c r="AQ25" s="106"/>
      <c r="AR25" s="115"/>
      <c r="AS25" s="116"/>
      <c r="AT25" s="39"/>
      <c r="AU25" s="6"/>
    </row>
    <row r="26" spans="1:50" ht="18.95" customHeight="1" x14ac:dyDescent="0.15">
      <c r="A26" s="6"/>
      <c r="B26" s="120"/>
      <c r="C26" s="120"/>
      <c r="D26" s="120"/>
      <c r="E26" s="120"/>
      <c r="F26" s="68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20"/>
      <c r="Z26" s="120"/>
      <c r="AA26" s="134"/>
      <c r="AB26" s="134"/>
      <c r="AC26" s="134"/>
      <c r="AD26" s="134"/>
      <c r="AE26" s="134"/>
      <c r="AF26" s="135"/>
      <c r="AG26" s="135"/>
      <c r="AH26" s="135"/>
      <c r="AI26" s="135"/>
      <c r="AJ26" s="135"/>
      <c r="AK26" s="104" t="str">
        <f t="shared" si="0"/>
        <v/>
      </c>
      <c r="AL26" s="105"/>
      <c r="AM26" s="105"/>
      <c r="AN26" s="105"/>
      <c r="AO26" s="105"/>
      <c r="AP26" s="105"/>
      <c r="AQ26" s="106"/>
      <c r="AR26" s="115"/>
      <c r="AS26" s="116"/>
      <c r="AT26" s="39"/>
      <c r="AU26" s="6"/>
    </row>
    <row r="27" spans="1:50" ht="18.95" customHeight="1" x14ac:dyDescent="0.15">
      <c r="A27" s="6"/>
      <c r="B27" s="75" t="s">
        <v>12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131">
        <f>SUM(AK18:AQ26)</f>
        <v>2000000</v>
      </c>
      <c r="AL27" s="132"/>
      <c r="AM27" s="132"/>
      <c r="AN27" s="132"/>
      <c r="AO27" s="132"/>
      <c r="AP27" s="132"/>
      <c r="AQ27" s="133"/>
      <c r="AR27" s="129"/>
      <c r="AS27" s="130"/>
      <c r="AT27" s="39"/>
      <c r="AU27" s="6"/>
    </row>
    <row r="28" spans="1:50" ht="18.95" customHeight="1" x14ac:dyDescent="0.15">
      <c r="A28" s="6"/>
      <c r="B28" s="75" t="s">
        <v>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131">
        <f>AL32+AL33</f>
        <v>200000</v>
      </c>
      <c r="AL28" s="132"/>
      <c r="AM28" s="132"/>
      <c r="AN28" s="132"/>
      <c r="AO28" s="132"/>
      <c r="AP28" s="132"/>
      <c r="AQ28" s="133"/>
      <c r="AR28" s="129"/>
      <c r="AS28" s="130"/>
      <c r="AT28" s="39"/>
      <c r="AU28" s="6"/>
    </row>
    <row r="29" spans="1:50" ht="18.95" customHeight="1" x14ac:dyDescent="0.15">
      <c r="A29" s="43"/>
      <c r="B29" s="75" t="s">
        <v>14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131">
        <f>+AK27+AK28</f>
        <v>2200000</v>
      </c>
      <c r="AL29" s="132"/>
      <c r="AM29" s="132"/>
      <c r="AN29" s="132"/>
      <c r="AO29" s="132"/>
      <c r="AP29" s="132"/>
      <c r="AQ29" s="133"/>
      <c r="AR29" s="129"/>
      <c r="AS29" s="130"/>
      <c r="AT29" s="39"/>
      <c r="AU29" s="6"/>
    </row>
    <row r="30" spans="1:50" ht="9" customHeight="1" x14ac:dyDescent="0.15">
      <c r="A30" s="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2"/>
      <c r="AU30" s="6"/>
    </row>
    <row r="31" spans="1:50" ht="15.95" customHeight="1" x14ac:dyDescent="0.15">
      <c r="A31" s="6"/>
      <c r="B31" s="61" t="s">
        <v>46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48"/>
      <c r="U31" s="48"/>
      <c r="V31" s="48"/>
      <c r="W31" s="48"/>
      <c r="Y31" s="75" t="s">
        <v>55</v>
      </c>
      <c r="Z31" s="76"/>
      <c r="AA31" s="76"/>
      <c r="AB31" s="76"/>
      <c r="AC31" s="76"/>
      <c r="AD31" s="76"/>
      <c r="AE31" s="77"/>
      <c r="AF31" s="75" t="s">
        <v>35</v>
      </c>
      <c r="AG31" s="76"/>
      <c r="AH31" s="76"/>
      <c r="AI31" s="76"/>
      <c r="AJ31" s="76"/>
      <c r="AK31" s="77"/>
      <c r="AL31" s="100" t="s">
        <v>34</v>
      </c>
      <c r="AM31" s="100"/>
      <c r="AN31" s="100"/>
      <c r="AO31" s="100"/>
      <c r="AP31" s="100"/>
      <c r="AQ31" s="100"/>
      <c r="AR31" s="48"/>
      <c r="AS31" s="48"/>
      <c r="AT31" s="2"/>
      <c r="AU31" s="6"/>
    </row>
    <row r="32" spans="1:50" ht="15.95" customHeight="1" x14ac:dyDescent="0.15">
      <c r="A32" s="6"/>
      <c r="B32" s="75" t="s">
        <v>15</v>
      </c>
      <c r="C32" s="76"/>
      <c r="D32" s="76"/>
      <c r="E32" s="76"/>
      <c r="F32" s="76"/>
      <c r="G32" s="76"/>
      <c r="H32" s="76"/>
      <c r="I32" s="76"/>
      <c r="J32" s="81">
        <v>11000000</v>
      </c>
      <c r="K32" s="82"/>
      <c r="L32" s="82"/>
      <c r="M32" s="82"/>
      <c r="N32" s="82"/>
      <c r="O32" s="82"/>
      <c r="P32" s="69"/>
      <c r="Q32" s="70"/>
      <c r="R32" s="70"/>
      <c r="S32" s="70"/>
      <c r="T32" s="48"/>
      <c r="U32" s="48"/>
      <c r="V32" s="48"/>
      <c r="W32" s="48"/>
      <c r="Y32" s="75" t="s">
        <v>36</v>
      </c>
      <c r="Z32" s="76"/>
      <c r="AA32" s="76"/>
      <c r="AB32" s="76"/>
      <c r="AC32" s="76"/>
      <c r="AD32" s="76"/>
      <c r="AE32" s="77"/>
      <c r="AF32" s="81">
        <v>2000000</v>
      </c>
      <c r="AG32" s="82"/>
      <c r="AH32" s="82"/>
      <c r="AI32" s="82"/>
      <c r="AJ32" s="82"/>
      <c r="AK32" s="83"/>
      <c r="AL32" s="91">
        <f>AF32*10%</f>
        <v>200000</v>
      </c>
      <c r="AM32" s="91"/>
      <c r="AN32" s="91"/>
      <c r="AO32" s="91"/>
      <c r="AP32" s="91"/>
      <c r="AQ32" s="91"/>
      <c r="AR32" s="48"/>
      <c r="AS32" s="48"/>
      <c r="AT32" s="2"/>
      <c r="AU32" s="6"/>
    </row>
    <row r="33" spans="1:47" ht="15.95" customHeight="1" x14ac:dyDescent="0.15">
      <c r="A33" s="6"/>
      <c r="B33" s="75" t="s">
        <v>43</v>
      </c>
      <c r="C33" s="76"/>
      <c r="D33" s="76"/>
      <c r="E33" s="76"/>
      <c r="F33" s="76"/>
      <c r="G33" s="76"/>
      <c r="H33" s="76"/>
      <c r="I33" s="76"/>
      <c r="J33" s="81">
        <f>AK29</f>
        <v>2200000</v>
      </c>
      <c r="K33" s="82"/>
      <c r="L33" s="82"/>
      <c r="M33" s="82"/>
      <c r="N33" s="82"/>
      <c r="O33" s="82"/>
      <c r="P33" s="69"/>
      <c r="Q33" s="70"/>
      <c r="R33" s="70"/>
      <c r="S33" s="70"/>
      <c r="T33" s="48"/>
      <c r="U33" s="48"/>
      <c r="V33" s="48"/>
      <c r="W33" s="48"/>
      <c r="Y33" s="75" t="s">
        <v>37</v>
      </c>
      <c r="Z33" s="76"/>
      <c r="AA33" s="76"/>
      <c r="AB33" s="76"/>
      <c r="AC33" s="76"/>
      <c r="AD33" s="76"/>
      <c r="AE33" s="77"/>
      <c r="AF33" s="81">
        <v>0</v>
      </c>
      <c r="AG33" s="82"/>
      <c r="AH33" s="82"/>
      <c r="AI33" s="82"/>
      <c r="AJ33" s="82"/>
      <c r="AK33" s="83"/>
      <c r="AL33" s="91">
        <f>AF33*8%</f>
        <v>0</v>
      </c>
      <c r="AM33" s="91"/>
      <c r="AN33" s="91"/>
      <c r="AO33" s="91"/>
      <c r="AP33" s="91"/>
      <c r="AQ33" s="91"/>
      <c r="AR33" s="48"/>
      <c r="AS33" s="48"/>
      <c r="AT33" s="2"/>
      <c r="AU33" s="6"/>
    </row>
    <row r="34" spans="1:47" ht="15.95" customHeight="1" x14ac:dyDescent="0.15">
      <c r="A34" s="6"/>
      <c r="B34" s="75" t="s">
        <v>44</v>
      </c>
      <c r="C34" s="76"/>
      <c r="D34" s="76"/>
      <c r="E34" s="76"/>
      <c r="F34" s="76"/>
      <c r="G34" s="76"/>
      <c r="H34" s="76"/>
      <c r="I34" s="76"/>
      <c r="J34" s="97">
        <v>4400000</v>
      </c>
      <c r="K34" s="98"/>
      <c r="L34" s="98"/>
      <c r="M34" s="98"/>
      <c r="N34" s="98"/>
      <c r="O34" s="99"/>
      <c r="P34" s="69"/>
      <c r="Q34" s="70"/>
      <c r="R34" s="70"/>
      <c r="S34" s="70"/>
      <c r="T34" s="48"/>
      <c r="U34" s="48"/>
      <c r="V34" s="48"/>
      <c r="W34" s="48"/>
      <c r="Y34" s="75" t="s">
        <v>86</v>
      </c>
      <c r="Z34" s="76"/>
      <c r="AA34" s="76"/>
      <c r="AB34" s="76"/>
      <c r="AC34" s="76"/>
      <c r="AD34" s="76"/>
      <c r="AE34" s="77"/>
      <c r="AF34" s="81">
        <v>0</v>
      </c>
      <c r="AG34" s="82"/>
      <c r="AH34" s="82"/>
      <c r="AI34" s="82"/>
      <c r="AJ34" s="82"/>
      <c r="AK34" s="83"/>
      <c r="AL34" s="91">
        <v>0</v>
      </c>
      <c r="AM34" s="91"/>
      <c r="AN34" s="91"/>
      <c r="AO34" s="91"/>
      <c r="AP34" s="91"/>
      <c r="AQ34" s="91"/>
      <c r="AR34" s="48"/>
      <c r="AS34" s="48"/>
      <c r="AT34" s="2"/>
      <c r="AU34" s="6"/>
    </row>
    <row r="35" spans="1:47" ht="15.95" customHeight="1" x14ac:dyDescent="0.15">
      <c r="A35" s="6"/>
      <c r="B35" s="75" t="s">
        <v>47</v>
      </c>
      <c r="C35" s="76"/>
      <c r="D35" s="76"/>
      <c r="E35" s="76"/>
      <c r="F35" s="76"/>
      <c r="G35" s="76"/>
      <c r="H35" s="76"/>
      <c r="I35" s="76"/>
      <c r="J35" s="81">
        <f>J32-J34</f>
        <v>6600000</v>
      </c>
      <c r="K35" s="82"/>
      <c r="L35" s="82"/>
      <c r="M35" s="82"/>
      <c r="N35" s="82"/>
      <c r="O35" s="83"/>
      <c r="P35" s="69"/>
      <c r="Q35" s="70"/>
      <c r="R35" s="70"/>
      <c r="S35" s="70"/>
      <c r="T35" s="48"/>
      <c r="U35" s="48"/>
      <c r="V35" s="48"/>
      <c r="W35" s="48"/>
      <c r="X35" s="45"/>
      <c r="Y35" s="75" t="s">
        <v>56</v>
      </c>
      <c r="Z35" s="76"/>
      <c r="AA35" s="76"/>
      <c r="AB35" s="76"/>
      <c r="AC35" s="76"/>
      <c r="AD35" s="76"/>
      <c r="AE35" s="77"/>
      <c r="AF35" s="81">
        <f>SUM(AF32:AK34)</f>
        <v>2000000</v>
      </c>
      <c r="AG35" s="82"/>
      <c r="AH35" s="82"/>
      <c r="AI35" s="82"/>
      <c r="AJ35" s="82"/>
      <c r="AK35" s="83"/>
      <c r="AL35" s="91">
        <f>SUM(AL32:AQ34)</f>
        <v>200000</v>
      </c>
      <c r="AM35" s="91"/>
      <c r="AN35" s="91"/>
      <c r="AO35" s="91"/>
      <c r="AP35" s="91"/>
      <c r="AQ35" s="91"/>
      <c r="AR35" s="48"/>
      <c r="AS35" s="48"/>
      <c r="AT35" s="2"/>
      <c r="AU35" s="6"/>
    </row>
    <row r="36" spans="1:47" ht="8.25" customHeight="1" x14ac:dyDescent="0.15">
      <c r="A36" s="6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2"/>
      <c r="AU36" s="6"/>
    </row>
    <row r="37" spans="1:47" ht="15.95" customHeight="1" x14ac:dyDescent="0.15">
      <c r="A37" s="6"/>
      <c r="B37" s="71"/>
      <c r="C37" s="71"/>
      <c r="D37" s="71"/>
      <c r="E37" s="71"/>
      <c r="F37" s="71"/>
      <c r="G37" s="71"/>
      <c r="H37" s="113" t="s">
        <v>49</v>
      </c>
      <c r="I37" s="113"/>
      <c r="J37" s="113"/>
      <c r="K37" s="113"/>
      <c r="L37" s="113"/>
      <c r="M37" s="114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2"/>
      <c r="AU37" s="6"/>
    </row>
    <row r="38" spans="1:47" ht="15.95" customHeight="1" x14ac:dyDescent="0.15">
      <c r="A38" s="6"/>
      <c r="B38" s="71"/>
      <c r="C38" s="71"/>
      <c r="D38" s="71"/>
      <c r="E38" s="71"/>
      <c r="F38" s="71"/>
      <c r="G38" s="71"/>
      <c r="H38" s="100" t="s">
        <v>16</v>
      </c>
      <c r="I38" s="100"/>
      <c r="J38" s="100"/>
      <c r="K38" s="100"/>
      <c r="L38" s="75"/>
      <c r="M38" s="93" t="s">
        <v>50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75" t="s">
        <v>17</v>
      </c>
      <c r="Z38" s="76"/>
      <c r="AA38" s="76"/>
      <c r="AB38" s="95"/>
      <c r="AC38" s="93" t="s">
        <v>51</v>
      </c>
      <c r="AD38" s="94"/>
      <c r="AE38" s="94"/>
      <c r="AF38" s="94"/>
      <c r="AG38" s="94"/>
      <c r="AH38" s="94"/>
      <c r="AI38" s="94"/>
      <c r="AJ38" s="94"/>
      <c r="AK38" s="94"/>
      <c r="AL38" s="94"/>
      <c r="AM38" s="96"/>
      <c r="AN38" s="71"/>
      <c r="AO38" s="71"/>
      <c r="AP38" s="71"/>
      <c r="AQ38" s="71"/>
      <c r="AR38" s="71"/>
      <c r="AT38" s="2"/>
      <c r="AU38" s="6"/>
    </row>
    <row r="39" spans="1:47" ht="15.95" customHeight="1" x14ac:dyDescent="0.15">
      <c r="A39" s="6"/>
      <c r="B39" s="71"/>
      <c r="C39" s="71"/>
      <c r="D39" s="71"/>
      <c r="E39" s="71"/>
      <c r="F39" s="71"/>
      <c r="G39" s="71"/>
      <c r="H39" s="122" t="s">
        <v>19</v>
      </c>
      <c r="I39" s="122"/>
      <c r="J39" s="122"/>
      <c r="K39" s="122"/>
      <c r="L39" s="123"/>
      <c r="M39" s="124">
        <v>12345678</v>
      </c>
      <c r="N39" s="125"/>
      <c r="O39" s="125"/>
      <c r="P39" s="125"/>
      <c r="Q39" s="125"/>
      <c r="R39" s="125"/>
      <c r="S39" s="125"/>
      <c r="T39" s="125"/>
      <c r="U39" s="125"/>
      <c r="V39" s="125"/>
      <c r="W39" s="75" t="s">
        <v>18</v>
      </c>
      <c r="X39" s="76"/>
      <c r="Y39" s="76"/>
      <c r="Z39" s="76"/>
      <c r="AA39" s="76"/>
      <c r="AB39" s="119" t="s">
        <v>52</v>
      </c>
      <c r="AC39" s="120"/>
      <c r="AD39" s="120"/>
      <c r="AE39" s="120"/>
      <c r="AF39" s="12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T39" s="2"/>
      <c r="AU39" s="6"/>
    </row>
    <row r="40" spans="1:47" ht="15.95" customHeight="1" x14ac:dyDescent="0.15">
      <c r="A40" s="6"/>
      <c r="B40" s="48"/>
      <c r="C40" s="71"/>
      <c r="D40" s="71"/>
      <c r="E40" s="71"/>
      <c r="F40" s="71"/>
      <c r="G40" s="71"/>
      <c r="H40" s="117" t="s">
        <v>20</v>
      </c>
      <c r="I40" s="118"/>
      <c r="J40" s="118"/>
      <c r="K40" s="118"/>
      <c r="L40" s="118"/>
      <c r="M40" s="109" t="s">
        <v>54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  <c r="AN40" s="50"/>
      <c r="AO40" s="50"/>
      <c r="AP40" s="50"/>
      <c r="AQ40" s="50"/>
      <c r="AR40" s="50"/>
      <c r="AS40" s="50"/>
      <c r="AT40" s="2"/>
      <c r="AU40" s="6"/>
    </row>
    <row r="41" spans="1:47" ht="15.95" customHeight="1" x14ac:dyDescent="0.15">
      <c r="A41" s="6"/>
      <c r="B41" s="48"/>
      <c r="C41" s="71"/>
      <c r="D41" s="71"/>
      <c r="E41" s="71"/>
      <c r="F41" s="71"/>
      <c r="G41" s="71"/>
      <c r="H41" s="107" t="s">
        <v>48</v>
      </c>
      <c r="I41" s="108"/>
      <c r="J41" s="108"/>
      <c r="K41" s="108"/>
      <c r="L41" s="108"/>
      <c r="M41" s="111" t="s">
        <v>53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  <c r="AN41" s="48"/>
      <c r="AO41" s="48"/>
      <c r="AP41" s="48"/>
      <c r="AQ41" s="48"/>
      <c r="AR41" s="48"/>
      <c r="AS41" s="48"/>
      <c r="AT41" s="2"/>
      <c r="AU41" s="6"/>
    </row>
    <row r="42" spans="1:47" ht="9.75" customHeight="1" thickBot="1" x14ac:dyDescent="0.2">
      <c r="A42" s="4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0"/>
      <c r="AU42" s="6"/>
    </row>
    <row r="43" spans="1:47" ht="9.75" customHeight="1" x14ac:dyDescent="0.15">
      <c r="A43" s="4"/>
      <c r="B43" s="126" t="s">
        <v>27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4"/>
      <c r="T43" s="4"/>
      <c r="U43" s="4"/>
      <c r="V43" s="4"/>
      <c r="W43" s="4"/>
      <c r="X43" s="4"/>
      <c r="Y43" s="4"/>
      <c r="Z43" s="4"/>
      <c r="AA43" s="4"/>
      <c r="AB43" s="4"/>
      <c r="AC43" s="10"/>
      <c r="AD43" s="10"/>
      <c r="AE43" s="10"/>
      <c r="AF43" s="10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1.25" customHeight="1" x14ac:dyDescent="0.15">
      <c r="A44" s="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"/>
      <c r="T44" s="1"/>
      <c r="U44" s="1"/>
      <c r="V44" s="1"/>
      <c r="W44" s="1"/>
      <c r="X44" s="1"/>
      <c r="Y44" s="1"/>
      <c r="Z44" s="1"/>
      <c r="AA44" s="1"/>
      <c r="AB44" s="1"/>
      <c r="AC44" s="10"/>
      <c r="AD44" s="10"/>
      <c r="AE44" s="10"/>
      <c r="AF44" s="85" t="s">
        <v>21</v>
      </c>
      <c r="AG44" s="86"/>
      <c r="AH44" s="86"/>
      <c r="AI44" s="87"/>
      <c r="AJ44" s="85" t="s">
        <v>22</v>
      </c>
      <c r="AK44" s="86"/>
      <c r="AL44" s="86"/>
      <c r="AM44" s="86"/>
      <c r="AN44" s="86"/>
      <c r="AO44" s="86"/>
      <c r="AP44" s="86"/>
      <c r="AQ44" s="86"/>
      <c r="AR44" s="86"/>
      <c r="AS44" s="86"/>
      <c r="AT44" s="87"/>
      <c r="AU44" s="1"/>
    </row>
    <row r="45" spans="1:47" ht="15.75" customHeight="1" x14ac:dyDescent="0.15">
      <c r="A45" s="1"/>
      <c r="B45" s="84" t="s">
        <v>24</v>
      </c>
      <c r="C45" s="84"/>
      <c r="D45" s="84"/>
      <c r="E45" s="84"/>
      <c r="F45" s="84"/>
      <c r="G45" s="84"/>
      <c r="H45" s="84"/>
      <c r="I45" s="84"/>
      <c r="J45" s="84" t="s">
        <v>23</v>
      </c>
      <c r="K45" s="84"/>
      <c r="L45" s="84"/>
      <c r="M45" s="84"/>
      <c r="N45" s="84"/>
      <c r="O45" s="84"/>
      <c r="P45" s="84"/>
      <c r="Q45" s="84"/>
      <c r="R45" s="84"/>
      <c r="S45" s="1"/>
      <c r="T45" s="84" t="s">
        <v>25</v>
      </c>
      <c r="U45" s="84"/>
      <c r="V45" s="84"/>
      <c r="W45" s="1"/>
      <c r="X45" s="84" t="s">
        <v>26</v>
      </c>
      <c r="Y45" s="84"/>
      <c r="Z45" s="84"/>
      <c r="AA45" s="84"/>
      <c r="AB45" s="84"/>
      <c r="AC45" s="84"/>
      <c r="AD45" s="10"/>
      <c r="AE45" s="10"/>
      <c r="AF45" s="88"/>
      <c r="AG45" s="89"/>
      <c r="AH45" s="89"/>
      <c r="AI45" s="90"/>
      <c r="AJ45" s="88"/>
      <c r="AK45" s="89"/>
      <c r="AL45" s="89"/>
      <c r="AM45" s="89"/>
      <c r="AN45" s="89"/>
      <c r="AO45" s="89"/>
      <c r="AP45" s="89"/>
      <c r="AQ45" s="89"/>
      <c r="AR45" s="89"/>
      <c r="AS45" s="89"/>
      <c r="AT45" s="90"/>
      <c r="AU45" s="1"/>
    </row>
    <row r="46" spans="1:47" ht="14.25" customHeight="1" x14ac:dyDescent="0.15">
      <c r="A46" s="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1"/>
      <c r="T46" s="84"/>
      <c r="U46" s="84"/>
      <c r="V46" s="84"/>
      <c r="W46" s="10"/>
      <c r="X46" s="84"/>
      <c r="Y46" s="84"/>
      <c r="Z46" s="84"/>
      <c r="AA46" s="84"/>
      <c r="AB46" s="84"/>
      <c r="AC46" s="84"/>
      <c r="AD46" s="1"/>
      <c r="AE46" s="1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1"/>
    </row>
    <row r="47" spans="1:47" ht="31.5" customHeight="1" x14ac:dyDescent="0.15">
      <c r="A47" s="9"/>
      <c r="B47" s="84"/>
      <c r="C47" s="84"/>
      <c r="D47" s="84"/>
      <c r="E47" s="84"/>
      <c r="F47" s="84"/>
      <c r="G47" s="84"/>
      <c r="H47" s="84"/>
      <c r="I47" s="84"/>
      <c r="J47" s="11"/>
      <c r="K47" s="12"/>
      <c r="L47" s="12"/>
      <c r="M47" s="13"/>
      <c r="N47" s="12"/>
      <c r="O47" s="14"/>
      <c r="P47" s="12"/>
      <c r="Q47" s="12"/>
      <c r="R47" s="15"/>
      <c r="S47" s="1"/>
      <c r="T47" s="84"/>
      <c r="U47" s="84"/>
      <c r="V47" s="84"/>
      <c r="W47" s="10"/>
      <c r="X47" s="16"/>
      <c r="Y47" s="17"/>
      <c r="Z47" s="17"/>
      <c r="AA47" s="17"/>
      <c r="AB47" s="17"/>
      <c r="AC47" s="18"/>
      <c r="AD47" s="1"/>
      <c r="AE47" s="1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1"/>
    </row>
    <row r="48" spans="1:47" ht="31.5" customHeight="1" x14ac:dyDescent="0.15">
      <c r="A48" s="9"/>
      <c r="B48" s="84"/>
      <c r="C48" s="84"/>
      <c r="D48" s="84"/>
      <c r="E48" s="84"/>
      <c r="F48" s="84"/>
      <c r="G48" s="84"/>
      <c r="H48" s="84"/>
      <c r="I48" s="84"/>
      <c r="J48" s="11"/>
      <c r="K48" s="12"/>
      <c r="L48" s="12"/>
      <c r="M48" s="13"/>
      <c r="N48" s="12"/>
      <c r="O48" s="14"/>
      <c r="P48" s="12"/>
      <c r="Q48" s="12"/>
      <c r="R48" s="15"/>
      <c r="S48" s="1"/>
      <c r="T48" s="84"/>
      <c r="U48" s="84"/>
      <c r="V48" s="84"/>
      <c r="W48" s="10"/>
      <c r="X48" s="16"/>
      <c r="Y48" s="17"/>
      <c r="Z48" s="17"/>
      <c r="AA48" s="17"/>
      <c r="AB48" s="17"/>
      <c r="AC48" s="1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31.5" customHeight="1" x14ac:dyDescent="0.15">
      <c r="A49" s="9"/>
      <c r="B49" s="84"/>
      <c r="C49" s="84"/>
      <c r="D49" s="84"/>
      <c r="E49" s="84"/>
      <c r="F49" s="84"/>
      <c r="G49" s="84"/>
      <c r="H49" s="84"/>
      <c r="I49" s="84"/>
      <c r="J49" s="11"/>
      <c r="K49" s="12"/>
      <c r="L49" s="12"/>
      <c r="M49" s="13"/>
      <c r="N49" s="12"/>
      <c r="O49" s="14"/>
      <c r="P49" s="12"/>
      <c r="Q49" s="12"/>
      <c r="R49" s="15"/>
      <c r="S49" s="1"/>
      <c r="T49" s="84"/>
      <c r="U49" s="84"/>
      <c r="V49" s="84"/>
      <c r="W49" s="10"/>
      <c r="X49" s="16"/>
      <c r="Y49" s="17"/>
      <c r="Z49" s="17"/>
      <c r="AA49" s="17"/>
      <c r="AB49" s="17"/>
      <c r="AC49" s="18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.75" customHeight="1" x14ac:dyDescent="0.15">
      <c r="A50" s="9"/>
      <c r="B50" s="85"/>
      <c r="C50" s="86"/>
      <c r="D50" s="86"/>
      <c r="E50" s="86"/>
      <c r="F50" s="86"/>
      <c r="G50" s="86"/>
      <c r="H50" s="86"/>
      <c r="I50" s="87"/>
      <c r="J50" s="19"/>
      <c r="K50" s="20"/>
      <c r="L50" s="20"/>
      <c r="M50" s="21"/>
      <c r="N50" s="20"/>
      <c r="O50" s="22"/>
      <c r="P50" s="20"/>
      <c r="Q50" s="20"/>
      <c r="R50" s="23"/>
      <c r="S50" s="1"/>
      <c r="T50" s="85"/>
      <c r="U50" s="86"/>
      <c r="V50" s="87"/>
      <c r="W50" s="10"/>
      <c r="X50" s="24"/>
      <c r="Y50" s="25"/>
      <c r="Z50" s="25"/>
      <c r="AA50" s="25"/>
      <c r="AB50" s="25"/>
      <c r="AC50" s="26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0"/>
      <c r="AO50" s="50"/>
      <c r="AP50" s="50"/>
      <c r="AQ50" s="50"/>
      <c r="AR50" s="50"/>
      <c r="AS50" s="50"/>
      <c r="AT50" s="1"/>
      <c r="AU50" s="1"/>
    </row>
    <row r="51" spans="1:47" ht="15.75" customHeight="1" x14ac:dyDescent="0.15">
      <c r="A51" s="9"/>
      <c r="B51" s="88"/>
      <c r="C51" s="89"/>
      <c r="D51" s="89"/>
      <c r="E51" s="89"/>
      <c r="F51" s="89"/>
      <c r="G51" s="89"/>
      <c r="H51" s="89"/>
      <c r="I51" s="90"/>
      <c r="J51" s="27"/>
      <c r="K51" s="28"/>
      <c r="L51" s="28"/>
      <c r="M51" s="29"/>
      <c r="N51" s="28"/>
      <c r="O51" s="30"/>
      <c r="P51" s="28"/>
      <c r="Q51" s="28"/>
      <c r="R51" s="31"/>
      <c r="S51" s="1"/>
      <c r="T51" s="88"/>
      <c r="U51" s="89"/>
      <c r="V51" s="90"/>
      <c r="W51" s="10"/>
      <c r="X51" s="32"/>
      <c r="Y51" s="33"/>
      <c r="Z51" s="33"/>
      <c r="AA51" s="33"/>
      <c r="AB51" s="33"/>
      <c r="AC51" s="3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0"/>
      <c r="AP51" s="75" t="s">
        <v>28</v>
      </c>
      <c r="AQ51" s="76"/>
      <c r="AR51" s="76"/>
      <c r="AS51" s="77"/>
      <c r="AT51" s="1"/>
      <c r="AU51" s="1"/>
    </row>
    <row r="52" spans="1:47" ht="31.5" customHeight="1" x14ac:dyDescent="0.15">
      <c r="A52" s="9"/>
      <c r="B52" s="84"/>
      <c r="C52" s="84"/>
      <c r="D52" s="84"/>
      <c r="E52" s="84"/>
      <c r="F52" s="84"/>
      <c r="G52" s="84"/>
      <c r="H52" s="84"/>
      <c r="I52" s="84"/>
      <c r="J52" s="11"/>
      <c r="K52" s="12"/>
      <c r="L52" s="12"/>
      <c r="M52" s="13"/>
      <c r="N52" s="12"/>
      <c r="O52" s="14"/>
      <c r="P52" s="12"/>
      <c r="Q52" s="12"/>
      <c r="R52" s="15"/>
      <c r="S52" s="1"/>
      <c r="T52" s="84"/>
      <c r="U52" s="84"/>
      <c r="V52" s="84"/>
      <c r="W52" s="10"/>
      <c r="X52" s="16"/>
      <c r="Y52" s="17"/>
      <c r="Z52" s="17"/>
      <c r="AA52" s="17"/>
      <c r="AB52" s="17"/>
      <c r="AC52" s="1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0"/>
      <c r="AO52" s="53"/>
      <c r="AP52" s="78"/>
      <c r="AQ52" s="79"/>
      <c r="AR52" s="79"/>
      <c r="AS52" s="80"/>
      <c r="AT52" s="1"/>
      <c r="AU52" s="1"/>
    </row>
    <row r="53" spans="1:47" ht="31.5" customHeight="1" x14ac:dyDescent="0.15">
      <c r="A53" s="9"/>
      <c r="B53" s="84" t="s">
        <v>29</v>
      </c>
      <c r="C53" s="84"/>
      <c r="D53" s="84"/>
      <c r="E53" s="84"/>
      <c r="F53" s="84"/>
      <c r="G53" s="84"/>
      <c r="H53" s="84"/>
      <c r="I53" s="84"/>
      <c r="J53" s="11"/>
      <c r="K53" s="12"/>
      <c r="L53" s="12"/>
      <c r="M53" s="13"/>
      <c r="N53" s="12"/>
      <c r="O53" s="14"/>
      <c r="P53" s="12"/>
      <c r="Q53" s="12"/>
      <c r="R53" s="15"/>
      <c r="S53" s="1"/>
      <c r="T53" s="84"/>
      <c r="U53" s="84"/>
      <c r="V53" s="84"/>
      <c r="W53" s="10"/>
      <c r="X53" s="16"/>
      <c r="Y53" s="17"/>
      <c r="Z53" s="17"/>
      <c r="AA53" s="17"/>
      <c r="AB53" s="17"/>
      <c r="AC53" s="1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0"/>
      <c r="AO53" s="10"/>
      <c r="AP53" s="10"/>
      <c r="AQ53" s="10"/>
      <c r="AR53" s="10"/>
      <c r="AS53" s="10"/>
      <c r="AT53" s="1"/>
      <c r="AU53" s="1"/>
    </row>
    <row r="54" spans="1:47" ht="4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4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4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4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4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4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4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4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4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4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4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4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4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4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4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4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4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4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4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4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4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4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4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4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4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4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4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4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4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4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4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4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4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4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4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4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4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4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4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4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4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4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4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4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4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4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4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4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4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4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4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4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4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4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4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4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4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4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4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4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4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4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4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4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4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4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4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4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4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4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4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4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4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4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4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4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4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4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4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4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4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4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4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4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4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4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4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4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4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4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4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4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4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4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4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4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4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4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4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4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4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4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4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4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4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4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4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4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4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4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4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4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4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4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4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4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4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4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4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4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4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4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4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4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4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4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4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4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4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4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4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4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4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4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4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4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4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4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4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4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4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4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4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4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4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4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4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4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4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4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4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4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4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4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4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4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4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4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4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4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4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4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4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4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4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4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4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4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4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4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4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8" ht="4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8" ht="4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8" ht="4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8" ht="4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8" ht="4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8" ht="4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8" ht="4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8" ht="4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8" ht="4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8" s="74" customFormat="1" ht="4.5" customHeight="1" x14ac:dyDescent="0.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</row>
    <row r="235" spans="1:48" s="74" customFormat="1" ht="4.5" customHeight="1" x14ac:dyDescent="0.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</row>
    <row r="236" spans="1:48" s="74" customFormat="1" ht="4.5" customHeight="1" x14ac:dyDescent="0.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</row>
    <row r="237" spans="1:48" s="74" customFormat="1" ht="4.5" customHeight="1" x14ac:dyDescent="0.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</row>
    <row r="238" spans="1:48" s="74" customFormat="1" ht="4.5" customHeight="1" x14ac:dyDescent="0.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</row>
    <row r="239" spans="1:48" s="74" customFormat="1" ht="4.5" customHeight="1" x14ac:dyDescent="0.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</row>
    <row r="240" spans="1:48" s="74" customFormat="1" ht="4.5" customHeight="1" x14ac:dyDescent="0.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</row>
    <row r="241" spans="1:48" s="74" customFormat="1" ht="4.5" customHeight="1" x14ac:dyDescent="0.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</row>
    <row r="242" spans="1:48" s="74" customFormat="1" ht="4.5" customHeight="1" x14ac:dyDescent="0.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</row>
    <row r="243" spans="1:48" s="74" customFormat="1" ht="4.5" customHeight="1" x14ac:dyDescent="0.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</row>
    <row r="244" spans="1:48" s="74" customFormat="1" ht="4.5" customHeight="1" x14ac:dyDescent="0.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</row>
    <row r="245" spans="1:48" s="74" customFormat="1" ht="4.5" customHeight="1" x14ac:dyDescent="0.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1:48" s="74" customFormat="1" ht="4.5" customHeight="1" x14ac:dyDescent="0.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1:48" s="74" customFormat="1" ht="4.5" customHeight="1" x14ac:dyDescent="0.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1:48" s="74" customFormat="1" ht="4.5" customHeight="1" x14ac:dyDescent="0.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spans="1:48" s="74" customFormat="1" ht="4.5" customHeight="1" x14ac:dyDescent="0.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</row>
    <row r="250" spans="1:48" s="74" customFormat="1" ht="4.5" customHeight="1" x14ac:dyDescent="0.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</row>
    <row r="251" spans="1:48" s="74" customFormat="1" ht="4.5" customHeight="1" x14ac:dyDescent="0.1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</row>
    <row r="252" spans="1:48" s="74" customFormat="1" ht="4.5" customHeight="1" x14ac:dyDescent="0.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</row>
    <row r="253" spans="1:48" s="74" customFormat="1" ht="4.5" customHeight="1" x14ac:dyDescent="0.1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</row>
    <row r="254" spans="1:48" s="74" customFormat="1" ht="4.5" customHeight="1" x14ac:dyDescent="0.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</row>
    <row r="255" spans="1:48" s="74" customFormat="1" ht="4.5" customHeight="1" x14ac:dyDescent="0.1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</row>
    <row r="256" spans="1:48" s="74" customFormat="1" ht="4.5" customHeight="1" x14ac:dyDescent="0.1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</row>
    <row r="257" spans="1:48" s="74" customFormat="1" ht="4.5" customHeight="1" x14ac:dyDescent="0.1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</row>
    <row r="258" spans="1:48" s="74" customFormat="1" ht="4.5" customHeight="1" x14ac:dyDescent="0.1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</row>
    <row r="259" spans="1:48" s="74" customFormat="1" ht="4.5" customHeight="1" x14ac:dyDescent="0.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</row>
    <row r="260" spans="1:48" s="74" customFormat="1" ht="4.5" customHeight="1" x14ac:dyDescent="0.1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</row>
    <row r="261" spans="1:48" s="74" customFormat="1" ht="4.5" customHeight="1" x14ac:dyDescent="0.1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</row>
    <row r="262" spans="1:48" s="74" customFormat="1" ht="4.5" customHeight="1" x14ac:dyDescent="0.1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</row>
    <row r="263" spans="1:48" s="74" customFormat="1" ht="4.5" customHeight="1" x14ac:dyDescent="0.1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</row>
    <row r="264" spans="1:48" s="74" customFormat="1" ht="4.5" customHeight="1" x14ac:dyDescent="0.1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</row>
    <row r="265" spans="1:48" s="74" customFormat="1" ht="4.5" customHeight="1" x14ac:dyDescent="0.1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</row>
    <row r="266" spans="1:48" s="74" customFormat="1" ht="4.5" customHeight="1" x14ac:dyDescent="0.1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</row>
    <row r="267" spans="1:48" s="74" customFormat="1" ht="4.5" customHeight="1" x14ac:dyDescent="0.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</row>
    <row r="268" spans="1:48" s="74" customFormat="1" ht="4.5" customHeight="1" x14ac:dyDescent="0.1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</row>
    <row r="269" spans="1:48" s="74" customFormat="1" ht="4.5" customHeight="1" x14ac:dyDescent="0.1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1:48" s="74" customFormat="1" ht="4.5" customHeight="1" x14ac:dyDescent="0.1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1:48" s="74" customFormat="1" ht="4.5" customHeight="1" x14ac:dyDescent="0.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1:48" s="74" customFormat="1" ht="4.5" customHeight="1" x14ac:dyDescent="0.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1:48" s="74" customFormat="1" ht="4.5" customHeight="1" x14ac:dyDescent="0.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</row>
    <row r="274" spans="1:48" s="74" customFormat="1" ht="4.5" customHeight="1" x14ac:dyDescent="0.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</row>
    <row r="275" spans="1:48" s="74" customFormat="1" ht="4.5" customHeight="1" x14ac:dyDescent="0.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</row>
    <row r="276" spans="1:48" s="74" customFormat="1" ht="4.5" customHeight="1" x14ac:dyDescent="0.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</row>
    <row r="277" spans="1:48" s="74" customFormat="1" ht="4.5" customHeight="1" x14ac:dyDescent="0.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</row>
    <row r="278" spans="1:48" s="74" customFormat="1" ht="4.5" customHeight="1" x14ac:dyDescent="0.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</row>
    <row r="279" spans="1:48" s="74" customFormat="1" ht="4.5" customHeight="1" x14ac:dyDescent="0.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</row>
    <row r="280" spans="1:48" s="74" customFormat="1" ht="4.5" customHeight="1" x14ac:dyDescent="0.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</row>
    <row r="281" spans="1:48" s="74" customFormat="1" ht="4.5" customHeight="1" x14ac:dyDescent="0.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</row>
    <row r="282" spans="1:48" s="74" customFormat="1" ht="4.5" customHeight="1" x14ac:dyDescent="0.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</row>
    <row r="283" spans="1:48" s="74" customFormat="1" ht="4.5" customHeight="1" x14ac:dyDescent="0.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</row>
    <row r="284" spans="1:48" s="74" customFormat="1" ht="4.5" customHeight="1" x14ac:dyDescent="0.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</row>
    <row r="285" spans="1:48" s="74" customFormat="1" ht="4.5" customHeight="1" x14ac:dyDescent="0.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</row>
    <row r="286" spans="1:48" s="74" customFormat="1" ht="4.5" customHeight="1" x14ac:dyDescent="0.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</row>
    <row r="287" spans="1:48" s="74" customFormat="1" ht="4.5" customHeight="1" x14ac:dyDescent="0.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</row>
    <row r="288" spans="1:48" s="74" customFormat="1" ht="4.5" customHeight="1" x14ac:dyDescent="0.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</row>
    <row r="289" spans="1:48" s="74" customFormat="1" ht="4.5" customHeight="1" x14ac:dyDescent="0.1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</row>
    <row r="290" spans="1:48" s="74" customFormat="1" ht="4.5" customHeight="1" x14ac:dyDescent="0.1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</row>
    <row r="291" spans="1:48" s="74" customFormat="1" ht="4.5" customHeight="1" x14ac:dyDescent="0.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</row>
    <row r="292" spans="1:48" s="74" customFormat="1" ht="4.5" customHeight="1" x14ac:dyDescent="0.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</row>
    <row r="293" spans="1:48" s="74" customFormat="1" ht="4.5" customHeight="1" x14ac:dyDescent="0.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1:48" s="74" customFormat="1" ht="4.5" customHeight="1" x14ac:dyDescent="0.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1:48" s="74" customFormat="1" ht="4.5" customHeight="1" x14ac:dyDescent="0.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1:48" s="74" customFormat="1" ht="4.5" customHeight="1" x14ac:dyDescent="0.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spans="1:48" s="74" customFormat="1" ht="4.5" customHeight="1" x14ac:dyDescent="0.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</row>
    <row r="298" spans="1:48" s="74" customFormat="1" ht="4.5" customHeight="1" x14ac:dyDescent="0.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</row>
    <row r="299" spans="1:48" s="74" customFormat="1" ht="4.5" customHeight="1" x14ac:dyDescent="0.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</row>
    <row r="300" spans="1:48" s="74" customFormat="1" ht="4.5" customHeight="1" x14ac:dyDescent="0.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</row>
    <row r="301" spans="1:48" s="74" customFormat="1" ht="4.5" customHeight="1" x14ac:dyDescent="0.1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</row>
    <row r="302" spans="1:48" s="74" customFormat="1" ht="4.5" customHeight="1" x14ac:dyDescent="0.1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</row>
    <row r="303" spans="1:48" s="74" customFormat="1" ht="4.5" customHeight="1" x14ac:dyDescent="0.1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</row>
    <row r="304" spans="1:48" s="74" customFormat="1" ht="4.5" customHeight="1" x14ac:dyDescent="0.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</row>
    <row r="305" spans="1:48" s="74" customFormat="1" ht="4.5" customHeight="1" x14ac:dyDescent="0.1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</row>
    <row r="306" spans="1:48" s="74" customFormat="1" ht="4.5" customHeight="1" x14ac:dyDescent="0.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</row>
    <row r="307" spans="1:48" s="74" customFormat="1" ht="4.5" customHeight="1" x14ac:dyDescent="0.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</row>
    <row r="308" spans="1:48" s="74" customFormat="1" ht="4.5" customHeight="1" x14ac:dyDescent="0.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</row>
    <row r="309" spans="1:48" s="74" customFormat="1" ht="4.5" customHeight="1" x14ac:dyDescent="0.1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</row>
    <row r="310" spans="1:48" s="74" customFormat="1" ht="4.5" customHeight="1" x14ac:dyDescent="0.1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</row>
    <row r="311" spans="1:48" s="74" customFormat="1" ht="4.5" customHeight="1" x14ac:dyDescent="0.1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</row>
    <row r="312" spans="1:48" s="74" customFormat="1" ht="4.5" customHeight="1" x14ac:dyDescent="0.1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</row>
    <row r="313" spans="1:48" s="74" customFormat="1" ht="4.5" customHeight="1" x14ac:dyDescent="0.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</row>
    <row r="314" spans="1:48" s="74" customFormat="1" ht="4.5" customHeight="1" x14ac:dyDescent="0.1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</row>
    <row r="315" spans="1:48" s="74" customFormat="1" ht="4.5" customHeight="1" x14ac:dyDescent="0.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</row>
    <row r="316" spans="1:48" s="74" customFormat="1" ht="4.5" customHeight="1" x14ac:dyDescent="0.1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</row>
    <row r="317" spans="1:48" s="74" customFormat="1" ht="4.5" customHeight="1" x14ac:dyDescent="0.1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1:48" s="74" customFormat="1" ht="4.5" customHeight="1" x14ac:dyDescent="0.1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1:48" s="74" customFormat="1" ht="4.5" customHeight="1" x14ac:dyDescent="0.1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1:48" s="74" customFormat="1" ht="4.5" customHeight="1" x14ac:dyDescent="0.1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spans="1:48" s="74" customFormat="1" ht="4.5" customHeight="1" x14ac:dyDescent="0.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</row>
    <row r="322" spans="1:48" s="74" customFormat="1" ht="4.5" customHeight="1" x14ac:dyDescent="0.1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</row>
    <row r="323" spans="1:48" s="74" customFormat="1" ht="4.5" customHeight="1" x14ac:dyDescent="0.1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</row>
    <row r="324" spans="1:48" s="74" customFormat="1" ht="4.5" customHeight="1" x14ac:dyDescent="0.1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</row>
    <row r="325" spans="1:48" s="74" customFormat="1" ht="4.5" customHeight="1" x14ac:dyDescent="0.1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</row>
    <row r="326" spans="1:48" s="74" customFormat="1" ht="4.5" customHeight="1" x14ac:dyDescent="0.1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</row>
    <row r="327" spans="1:48" s="74" customFormat="1" ht="4.5" customHeight="1" x14ac:dyDescent="0.1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</row>
    <row r="328" spans="1:48" s="74" customFormat="1" ht="4.5" customHeight="1" x14ac:dyDescent="0.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</row>
    <row r="329" spans="1:48" s="74" customFormat="1" ht="4.5" customHeight="1" x14ac:dyDescent="0.1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</row>
    <row r="330" spans="1:48" s="74" customFormat="1" ht="4.5" customHeight="1" x14ac:dyDescent="0.1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</row>
    <row r="331" spans="1:48" s="74" customFormat="1" ht="4.5" customHeight="1" x14ac:dyDescent="0.1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</row>
    <row r="332" spans="1:48" s="74" customFormat="1" ht="4.5" customHeight="1" x14ac:dyDescent="0.1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</row>
    <row r="333" spans="1:48" s="74" customFormat="1" ht="4.5" customHeight="1" x14ac:dyDescent="0.1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</row>
    <row r="334" spans="1:48" s="74" customFormat="1" ht="4.5" customHeight="1" x14ac:dyDescent="0.1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</row>
    <row r="335" spans="1:48" s="74" customFormat="1" ht="4.5" customHeight="1" x14ac:dyDescent="0.1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</row>
    <row r="336" spans="1:48" s="74" customFormat="1" ht="4.5" customHeight="1" x14ac:dyDescent="0.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</row>
    <row r="337" spans="1:48" s="74" customFormat="1" ht="4.5" customHeight="1" x14ac:dyDescent="0.1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</row>
    <row r="338" spans="1:48" s="74" customFormat="1" ht="4.5" customHeight="1" x14ac:dyDescent="0.1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</row>
    <row r="339" spans="1:48" s="74" customFormat="1" ht="4.5" customHeight="1" x14ac:dyDescent="0.1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</row>
    <row r="340" spans="1:48" s="74" customFormat="1" ht="4.5" customHeight="1" x14ac:dyDescent="0.1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</row>
    <row r="341" spans="1:48" s="74" customFormat="1" ht="4.5" customHeight="1" x14ac:dyDescent="0.1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1:48" s="74" customFormat="1" ht="4.5" customHeight="1" x14ac:dyDescent="0.1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1:48" s="74" customFormat="1" ht="4.5" customHeight="1" x14ac:dyDescent="0.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1:48" s="74" customFormat="1" ht="4.5" customHeight="1" x14ac:dyDescent="0.1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spans="1:48" s="74" customFormat="1" ht="4.5" customHeight="1" x14ac:dyDescent="0.1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</row>
    <row r="346" spans="1:48" s="74" customFormat="1" ht="4.5" customHeight="1" x14ac:dyDescent="0.1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</row>
    <row r="347" spans="1:48" s="74" customFormat="1" ht="4.5" customHeight="1" x14ac:dyDescent="0.1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</row>
    <row r="348" spans="1:48" s="74" customFormat="1" ht="4.5" customHeight="1" x14ac:dyDescent="0.1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</row>
    <row r="349" spans="1:48" s="74" customFormat="1" ht="4.5" customHeight="1" x14ac:dyDescent="0.1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</row>
    <row r="350" spans="1:48" s="74" customFormat="1" ht="4.5" customHeight="1" x14ac:dyDescent="0.1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</row>
    <row r="351" spans="1:48" s="74" customFormat="1" ht="4.5" customHeight="1" x14ac:dyDescent="0.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</row>
    <row r="352" spans="1:48" s="74" customFormat="1" ht="4.5" customHeight="1" x14ac:dyDescent="0.1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</row>
    <row r="353" spans="1:48" s="74" customFormat="1" ht="4.5" customHeight="1" x14ac:dyDescent="0.1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</row>
    <row r="354" spans="1:48" s="74" customFormat="1" ht="4.5" customHeight="1" x14ac:dyDescent="0.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</row>
    <row r="355" spans="1:48" s="74" customFormat="1" ht="4.5" customHeight="1" x14ac:dyDescent="0.1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</row>
    <row r="356" spans="1:48" s="74" customFormat="1" ht="4.5" customHeight="1" x14ac:dyDescent="0.1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</row>
    <row r="357" spans="1:48" s="74" customFormat="1" ht="4.5" customHeight="1" x14ac:dyDescent="0.1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</row>
    <row r="358" spans="1:48" s="74" customFormat="1" ht="4.5" customHeight="1" x14ac:dyDescent="0.1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</row>
    <row r="359" spans="1:48" s="74" customFormat="1" ht="4.5" customHeight="1" x14ac:dyDescent="0.1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</row>
    <row r="360" spans="1:48" s="74" customFormat="1" ht="4.5" customHeight="1" x14ac:dyDescent="0.1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</row>
  </sheetData>
  <sheetProtection algorithmName="SHA-512" hashValue="9ky71ATzSOvP0RDPaiP/mp1P1puDceme0nleFFWiqylknJZYJP6UDMg7dRI1EEUK9ZWFPGtsitCxnTrTX6J+qA==" saltValue="GodDKvKEVyw7yB7Se0TLcg==" spinCount="100000" sheet="1" formatCells="0" selectLockedCells="1"/>
  <mergeCells count="170">
    <mergeCell ref="A5:AT5"/>
    <mergeCell ref="B8:O8"/>
    <mergeCell ref="AF8:AH8"/>
    <mergeCell ref="AI8:AJ8"/>
    <mergeCell ref="AK8:AL8"/>
    <mergeCell ref="AN8:AO8"/>
    <mergeCell ref="AP8:AS8"/>
    <mergeCell ref="B13:I14"/>
    <mergeCell ref="J13:R14"/>
    <mergeCell ref="S13:T14"/>
    <mergeCell ref="W13:AB13"/>
    <mergeCell ref="AC13:AS13"/>
    <mergeCell ref="W14:AB14"/>
    <mergeCell ref="AC14:AS14"/>
    <mergeCell ref="B9:O9"/>
    <mergeCell ref="W9:AB9"/>
    <mergeCell ref="AC9:AS9"/>
    <mergeCell ref="W10:AB12"/>
    <mergeCell ref="AC10:AQ12"/>
    <mergeCell ref="AR10:AS12"/>
    <mergeCell ref="B16:M16"/>
    <mergeCell ref="N16:AS16"/>
    <mergeCell ref="B17:C17"/>
    <mergeCell ref="D17:E17"/>
    <mergeCell ref="F17:X17"/>
    <mergeCell ref="Y17:Z17"/>
    <mergeCell ref="AA17:AE17"/>
    <mergeCell ref="AF17:AJ17"/>
    <mergeCell ref="AK17:AQ17"/>
    <mergeCell ref="AR17:AS17"/>
    <mergeCell ref="AK18:AQ18"/>
    <mergeCell ref="AR18:AS18"/>
    <mergeCell ref="B19:C19"/>
    <mergeCell ref="D19:E19"/>
    <mergeCell ref="G19:X19"/>
    <mergeCell ref="Y19:Z19"/>
    <mergeCell ref="AA19:AE19"/>
    <mergeCell ref="AF19:AJ19"/>
    <mergeCell ref="AK19:AQ19"/>
    <mergeCell ref="AR19:AS19"/>
    <mergeCell ref="B18:C18"/>
    <mergeCell ref="D18:E18"/>
    <mergeCell ref="G18:X18"/>
    <mergeCell ref="Y18:Z18"/>
    <mergeCell ref="AA18:AE18"/>
    <mergeCell ref="AF18:AJ18"/>
    <mergeCell ref="AK20:AQ20"/>
    <mergeCell ref="AR20:AS20"/>
    <mergeCell ref="B21:C21"/>
    <mergeCell ref="D21:E21"/>
    <mergeCell ref="G21:X21"/>
    <mergeCell ref="Y21:Z21"/>
    <mergeCell ref="AA21:AE21"/>
    <mergeCell ref="AF21:AJ21"/>
    <mergeCell ref="AK21:AQ21"/>
    <mergeCell ref="AR21:AS21"/>
    <mergeCell ref="B20:C20"/>
    <mergeCell ref="D20:E20"/>
    <mergeCell ref="G20:X20"/>
    <mergeCell ref="Y20:Z20"/>
    <mergeCell ref="AA20:AE20"/>
    <mergeCell ref="AF20:AJ20"/>
    <mergeCell ref="AK22:AQ22"/>
    <mergeCell ref="AR22:AS22"/>
    <mergeCell ref="B23:C23"/>
    <mergeCell ref="D23:E23"/>
    <mergeCell ref="G23:X23"/>
    <mergeCell ref="Y23:Z23"/>
    <mergeCell ref="AA23:AE23"/>
    <mergeCell ref="AF23:AJ23"/>
    <mergeCell ref="AK23:AQ23"/>
    <mergeCell ref="AR23:AS23"/>
    <mergeCell ref="B22:C22"/>
    <mergeCell ref="D22:E22"/>
    <mergeCell ref="G22:X22"/>
    <mergeCell ref="Y22:Z22"/>
    <mergeCell ref="AA22:AE22"/>
    <mergeCell ref="AF22:AJ22"/>
    <mergeCell ref="AK24:AQ24"/>
    <mergeCell ref="AR24:AS24"/>
    <mergeCell ref="B25:C25"/>
    <mergeCell ref="D25:E25"/>
    <mergeCell ref="G25:X25"/>
    <mergeCell ref="Y25:Z25"/>
    <mergeCell ref="AA25:AE25"/>
    <mergeCell ref="AF25:AJ25"/>
    <mergeCell ref="AK25:AQ25"/>
    <mergeCell ref="AR25:AS25"/>
    <mergeCell ref="B24:C24"/>
    <mergeCell ref="D24:E24"/>
    <mergeCell ref="G24:X24"/>
    <mergeCell ref="Y24:Z24"/>
    <mergeCell ref="AA24:AE24"/>
    <mergeCell ref="AF24:AJ24"/>
    <mergeCell ref="B29:AJ29"/>
    <mergeCell ref="AK29:AQ29"/>
    <mergeCell ref="AR29:AS29"/>
    <mergeCell ref="Y31:AE31"/>
    <mergeCell ref="AF31:AK31"/>
    <mergeCell ref="AL31:AQ31"/>
    <mergeCell ref="AK26:AQ26"/>
    <mergeCell ref="AR26:AS26"/>
    <mergeCell ref="B27:AJ27"/>
    <mergeCell ref="AK27:AQ27"/>
    <mergeCell ref="AR27:AS27"/>
    <mergeCell ref="B28:AJ28"/>
    <mergeCell ref="AK28:AQ28"/>
    <mergeCell ref="AR28:AS28"/>
    <mergeCell ref="B26:C26"/>
    <mergeCell ref="D26:E26"/>
    <mergeCell ref="G26:X26"/>
    <mergeCell ref="Y26:Z26"/>
    <mergeCell ref="AA26:AE26"/>
    <mergeCell ref="AF26:AJ26"/>
    <mergeCell ref="B32:I32"/>
    <mergeCell ref="J32:O32"/>
    <mergeCell ref="Y32:AE32"/>
    <mergeCell ref="AF32:AK32"/>
    <mergeCell ref="AL32:AQ32"/>
    <mergeCell ref="B33:I33"/>
    <mergeCell ref="J33:O33"/>
    <mergeCell ref="Y33:AE33"/>
    <mergeCell ref="AF33:AK33"/>
    <mergeCell ref="AL33:AQ33"/>
    <mergeCell ref="B34:I34"/>
    <mergeCell ref="J34:O34"/>
    <mergeCell ref="Y34:AE34"/>
    <mergeCell ref="AF34:AK34"/>
    <mergeCell ref="AL34:AQ34"/>
    <mergeCell ref="B35:I35"/>
    <mergeCell ref="J35:O35"/>
    <mergeCell ref="Y35:AE35"/>
    <mergeCell ref="AF35:AK35"/>
    <mergeCell ref="AL35:AQ35"/>
    <mergeCell ref="H37:M37"/>
    <mergeCell ref="H38:L38"/>
    <mergeCell ref="M38:X38"/>
    <mergeCell ref="Y38:AB38"/>
    <mergeCell ref="AC38:AM38"/>
    <mergeCell ref="H39:L39"/>
    <mergeCell ref="M39:V39"/>
    <mergeCell ref="W39:AA39"/>
    <mergeCell ref="AB39:AF39"/>
    <mergeCell ref="X45:AC46"/>
    <mergeCell ref="AF46:AI47"/>
    <mergeCell ref="AJ46:AT47"/>
    <mergeCell ref="B47:I47"/>
    <mergeCell ref="T47:V47"/>
    <mergeCell ref="B48:I48"/>
    <mergeCell ref="T48:V48"/>
    <mergeCell ref="H40:L40"/>
    <mergeCell ref="M40:AM40"/>
    <mergeCell ref="H41:L41"/>
    <mergeCell ref="M41:AM41"/>
    <mergeCell ref="B43:R44"/>
    <mergeCell ref="AF44:AI45"/>
    <mergeCell ref="AJ44:AT45"/>
    <mergeCell ref="B45:I46"/>
    <mergeCell ref="J45:R46"/>
    <mergeCell ref="T45:V46"/>
    <mergeCell ref="B53:I53"/>
    <mergeCell ref="T53:V53"/>
    <mergeCell ref="B49:I49"/>
    <mergeCell ref="T49:V49"/>
    <mergeCell ref="B50:I51"/>
    <mergeCell ref="T50:V51"/>
    <mergeCell ref="AP51:AS51"/>
    <mergeCell ref="B52:I52"/>
    <mergeCell ref="T52:V52"/>
    <mergeCell ref="AP52:AS52"/>
  </mergeCells>
  <phoneticPr fontId="1"/>
  <dataValidations count="2">
    <dataValidation type="list" allowBlank="1" showInputMessage="1" showErrorMessage="1" sqref="AR18:AS26" xr:uid="{37B84F00-4493-43DF-8A01-021889A1E3D9}">
      <formula1>$AW$18:$AW$21</formula1>
    </dataValidation>
    <dataValidation type="list" allowBlank="1" showInputMessage="1" showErrorMessage="1" sqref="F18:F26" xr:uid="{9955D19B-6E87-4C7B-B5FC-E582C928BA6E}">
      <formula1>$AX$18:$AX$19</formula1>
    </dataValidation>
  </dataValidations>
  <printOptions horizontalCentered="1"/>
  <pageMargins left="0.27559055118110237" right="0.19685039370078741" top="0.15748031496062992" bottom="0.15748031496062992" header="0.31496062992125984" footer="0.31496062992125984"/>
  <pageSetup paperSize="9" scale="93" orientation="portrait" r:id="rId1"/>
  <headerFooter differentOddEven="1">
    <oddFooter xml:space="preserve">&amp;R泰明工業㈱　2023.10.1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AD324-FB4E-435D-AC97-C99D93300E6F}">
  <dimension ref="A1:AX360"/>
  <sheetViews>
    <sheetView topLeftCell="A22" zoomScale="90" zoomScaleNormal="90" zoomScaleSheetLayoutView="90" workbookViewId="0">
      <selection activeCell="A5" sqref="A5:AT5"/>
    </sheetView>
  </sheetViews>
  <sheetFormatPr defaultRowHeight="13.5" x14ac:dyDescent="0.15"/>
  <cols>
    <col min="1" max="48" width="2.125" style="38" customWidth="1"/>
    <col min="49" max="50" width="6.625" style="38" hidden="1" customWidth="1"/>
    <col min="51" max="53" width="6.625" style="38" customWidth="1"/>
    <col min="54" max="16384" width="9" style="38"/>
  </cols>
  <sheetData>
    <row r="1" spans="1:47" ht="4.5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ht="15" customHeight="1" x14ac:dyDescent="0.15">
      <c r="A2" s="37"/>
      <c r="B2" s="57"/>
      <c r="C2" s="58"/>
      <c r="D2" s="59"/>
      <c r="E2" s="1" t="s">
        <v>83</v>
      </c>
      <c r="F2" s="1" t="s">
        <v>84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</row>
    <row r="3" spans="1:47" ht="4.5" customHeight="1" x14ac:dyDescent="0.15">
      <c r="A3" s="37"/>
      <c r="B3" s="54"/>
      <c r="C3" s="54"/>
      <c r="D3" s="5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ht="15.75" customHeight="1" x14ac:dyDescent="0.15">
      <c r="A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28.5" customHeight="1" x14ac:dyDescent="0.15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52"/>
    </row>
    <row r="6" spans="1:47" ht="10.5" customHeight="1" thickBo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52"/>
    </row>
    <row r="7" spans="1:47" ht="11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5"/>
      <c r="AU7" s="6"/>
    </row>
    <row r="8" spans="1:47" ht="22.5" customHeight="1" x14ac:dyDescent="0.15">
      <c r="A8" s="1"/>
      <c r="B8" s="162" t="s">
        <v>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"/>
      <c r="Q8" s="1"/>
      <c r="R8" s="1"/>
      <c r="S8" s="1"/>
      <c r="T8" s="1"/>
      <c r="U8" s="2"/>
      <c r="V8" s="9"/>
      <c r="W8" s="63"/>
      <c r="X8" s="64"/>
      <c r="Y8" s="64"/>
      <c r="Z8" s="64"/>
      <c r="AA8" s="64"/>
      <c r="AB8" s="64"/>
      <c r="AC8" s="64"/>
      <c r="AD8" s="64"/>
      <c r="AE8" s="64"/>
      <c r="AF8" s="164">
        <v>2023</v>
      </c>
      <c r="AG8" s="164"/>
      <c r="AH8" s="164"/>
      <c r="AI8" s="163" t="s">
        <v>3</v>
      </c>
      <c r="AJ8" s="163"/>
      <c r="AK8" s="164">
        <v>10</v>
      </c>
      <c r="AL8" s="164"/>
      <c r="AM8" s="62" t="s">
        <v>4</v>
      </c>
      <c r="AN8" s="164">
        <v>31</v>
      </c>
      <c r="AO8" s="164"/>
      <c r="AP8" s="165" t="s">
        <v>5</v>
      </c>
      <c r="AQ8" s="165"/>
      <c r="AR8" s="165"/>
      <c r="AS8" s="166"/>
      <c r="AT8" s="39"/>
      <c r="AU8" s="6"/>
    </row>
    <row r="9" spans="1:47" ht="22.5" customHeight="1" x14ac:dyDescent="0.15">
      <c r="A9" s="1"/>
      <c r="B9" s="167" t="s">
        <v>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"/>
      <c r="Q9" s="1"/>
      <c r="R9" s="1"/>
      <c r="S9" s="1"/>
      <c r="T9" s="1"/>
      <c r="U9" s="2"/>
      <c r="V9" s="9"/>
      <c r="W9" s="168" t="s">
        <v>80</v>
      </c>
      <c r="X9" s="169"/>
      <c r="Y9" s="169"/>
      <c r="Z9" s="169"/>
      <c r="AA9" s="169"/>
      <c r="AB9" s="170"/>
      <c r="AC9" s="171" t="s">
        <v>58</v>
      </c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3"/>
      <c r="AT9" s="39"/>
      <c r="AU9" s="6"/>
    </row>
    <row r="10" spans="1:47" ht="19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9"/>
      <c r="W10" s="136" t="s">
        <v>81</v>
      </c>
      <c r="X10" s="137"/>
      <c r="Y10" s="137"/>
      <c r="Z10" s="137"/>
      <c r="AA10" s="137"/>
      <c r="AB10" s="138"/>
      <c r="AC10" s="145" t="s">
        <v>31</v>
      </c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78" t="s">
        <v>6</v>
      </c>
      <c r="AS10" s="179"/>
      <c r="AT10" s="39"/>
      <c r="AU10" s="6"/>
    </row>
    <row r="11" spans="1:47" ht="9.75" customHeight="1" thickBo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40"/>
      <c r="V11" s="9"/>
      <c r="W11" s="139"/>
      <c r="X11" s="140"/>
      <c r="Y11" s="140"/>
      <c r="Z11" s="140"/>
      <c r="AA11" s="140"/>
      <c r="AB11" s="141"/>
      <c r="AC11" s="174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80"/>
      <c r="AS11" s="181"/>
      <c r="AT11" s="39"/>
      <c r="AU11" s="6"/>
    </row>
    <row r="12" spans="1:47" ht="12" customHeight="1" x14ac:dyDescent="0.15">
      <c r="A12" s="3"/>
      <c r="B12" s="4"/>
      <c r="C12" s="46"/>
      <c r="D12" s="46"/>
      <c r="E12" s="46"/>
      <c r="F12" s="46"/>
      <c r="G12" s="46"/>
      <c r="H12" s="46"/>
      <c r="I12" s="46"/>
      <c r="J12" s="47"/>
      <c r="K12" s="47"/>
      <c r="L12" s="47"/>
      <c r="M12" s="47"/>
      <c r="N12" s="47"/>
      <c r="O12" s="47"/>
      <c r="P12" s="47"/>
      <c r="Q12" s="47"/>
      <c r="R12" s="4"/>
      <c r="S12" s="4"/>
      <c r="T12" s="4"/>
      <c r="U12" s="1"/>
      <c r="V12" s="1"/>
      <c r="W12" s="142"/>
      <c r="X12" s="143"/>
      <c r="Y12" s="143"/>
      <c r="Z12" s="143"/>
      <c r="AA12" s="143"/>
      <c r="AB12" s="144"/>
      <c r="AC12" s="176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82"/>
      <c r="AS12" s="183"/>
      <c r="AT12" s="39"/>
      <c r="AU12" s="6"/>
    </row>
    <row r="13" spans="1:47" ht="20.100000000000001" customHeight="1" x14ac:dyDescent="0.15">
      <c r="A13" s="6"/>
      <c r="B13" s="154" t="s">
        <v>32</v>
      </c>
      <c r="C13" s="154"/>
      <c r="D13" s="154"/>
      <c r="E13" s="154"/>
      <c r="F13" s="154"/>
      <c r="G13" s="154"/>
      <c r="H13" s="154"/>
      <c r="I13" s="154"/>
      <c r="J13" s="156">
        <f>AK29</f>
        <v>870000</v>
      </c>
      <c r="K13" s="157"/>
      <c r="L13" s="157"/>
      <c r="M13" s="157"/>
      <c r="N13" s="157"/>
      <c r="O13" s="157"/>
      <c r="P13" s="157"/>
      <c r="Q13" s="157"/>
      <c r="R13" s="157"/>
      <c r="S13" s="160"/>
      <c r="T13" s="161"/>
      <c r="U13" s="1"/>
      <c r="V13" s="1"/>
      <c r="W13" s="136" t="s">
        <v>82</v>
      </c>
      <c r="X13" s="137"/>
      <c r="Y13" s="137"/>
      <c r="Z13" s="137"/>
      <c r="AA13" s="137"/>
      <c r="AB13" s="138"/>
      <c r="AC13" s="145" t="s">
        <v>59</v>
      </c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7"/>
      <c r="AT13" s="2"/>
      <c r="AU13" s="6"/>
    </row>
    <row r="14" spans="1:47" ht="20.100000000000001" customHeight="1" x14ac:dyDescent="0.15">
      <c r="A14" s="6"/>
      <c r="B14" s="155"/>
      <c r="C14" s="155"/>
      <c r="D14" s="155"/>
      <c r="E14" s="155"/>
      <c r="F14" s="155"/>
      <c r="G14" s="155"/>
      <c r="H14" s="155"/>
      <c r="I14" s="155"/>
      <c r="J14" s="158"/>
      <c r="K14" s="159"/>
      <c r="L14" s="159"/>
      <c r="M14" s="159"/>
      <c r="N14" s="159"/>
      <c r="O14" s="159"/>
      <c r="P14" s="159"/>
      <c r="Q14" s="159"/>
      <c r="R14" s="159"/>
      <c r="S14" s="160"/>
      <c r="T14" s="161"/>
      <c r="U14" s="1"/>
      <c r="V14" s="1"/>
      <c r="W14" s="148" t="s">
        <v>63</v>
      </c>
      <c r="X14" s="149"/>
      <c r="Y14" s="149"/>
      <c r="Z14" s="149"/>
      <c r="AA14" s="149"/>
      <c r="AB14" s="150"/>
      <c r="AC14" s="151" t="s">
        <v>57</v>
      </c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2"/>
      <c r="AT14" s="39"/>
      <c r="AU14" s="6"/>
    </row>
    <row r="15" spans="1:47" ht="9.75" customHeight="1" x14ac:dyDescent="0.15">
      <c r="A15" s="6"/>
      <c r="B15" s="44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2"/>
      <c r="AU15" s="6"/>
    </row>
    <row r="16" spans="1:47" ht="30" customHeight="1" x14ac:dyDescent="0.15">
      <c r="A16" s="6"/>
      <c r="B16" s="75" t="s">
        <v>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101" t="s">
        <v>70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3"/>
      <c r="AT16" s="39"/>
      <c r="AU16" s="6"/>
    </row>
    <row r="17" spans="1:50" ht="26.1" customHeight="1" x14ac:dyDescent="0.15">
      <c r="A17" s="6"/>
      <c r="B17" s="75" t="s">
        <v>4</v>
      </c>
      <c r="C17" s="76"/>
      <c r="D17" s="75" t="s">
        <v>5</v>
      </c>
      <c r="E17" s="77"/>
      <c r="F17" s="153" t="s">
        <v>45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75" t="s">
        <v>8</v>
      </c>
      <c r="Z17" s="77"/>
      <c r="AA17" s="75" t="s">
        <v>11</v>
      </c>
      <c r="AB17" s="76"/>
      <c r="AC17" s="76"/>
      <c r="AD17" s="76"/>
      <c r="AE17" s="77"/>
      <c r="AF17" s="75" t="s">
        <v>10</v>
      </c>
      <c r="AG17" s="76"/>
      <c r="AH17" s="76"/>
      <c r="AI17" s="76"/>
      <c r="AJ17" s="77"/>
      <c r="AK17" s="75" t="s">
        <v>9</v>
      </c>
      <c r="AL17" s="76"/>
      <c r="AM17" s="76"/>
      <c r="AN17" s="76"/>
      <c r="AO17" s="76"/>
      <c r="AP17" s="76"/>
      <c r="AQ17" s="76"/>
      <c r="AR17" s="75" t="s">
        <v>33</v>
      </c>
      <c r="AS17" s="77"/>
      <c r="AT17" s="39"/>
      <c r="AU17" s="6"/>
    </row>
    <row r="18" spans="1:50" ht="18.75" customHeight="1" x14ac:dyDescent="0.15">
      <c r="A18" s="6"/>
      <c r="B18" s="120"/>
      <c r="C18" s="120"/>
      <c r="D18" s="120"/>
      <c r="E18" s="120"/>
      <c r="F18" s="67"/>
      <c r="G18" s="102" t="s">
        <v>88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120" t="s">
        <v>79</v>
      </c>
      <c r="Z18" s="120"/>
      <c r="AA18" s="134">
        <v>1</v>
      </c>
      <c r="AB18" s="134"/>
      <c r="AC18" s="134"/>
      <c r="AD18" s="134"/>
      <c r="AE18" s="134"/>
      <c r="AF18" s="135"/>
      <c r="AG18" s="135"/>
      <c r="AH18" s="135"/>
      <c r="AI18" s="135"/>
      <c r="AJ18" s="135"/>
      <c r="AK18" s="104">
        <v>792000</v>
      </c>
      <c r="AL18" s="105"/>
      <c r="AM18" s="105"/>
      <c r="AN18" s="105"/>
      <c r="AO18" s="105"/>
      <c r="AP18" s="105"/>
      <c r="AQ18" s="106"/>
      <c r="AR18" s="115"/>
      <c r="AS18" s="116"/>
      <c r="AT18" s="39"/>
      <c r="AU18" s="6"/>
      <c r="AW18" s="72">
        <v>0.1</v>
      </c>
      <c r="AX18" s="73" t="s">
        <v>39</v>
      </c>
    </row>
    <row r="19" spans="1:50" ht="18.75" customHeight="1" x14ac:dyDescent="0.15">
      <c r="A19" s="6"/>
      <c r="B19" s="120"/>
      <c r="C19" s="120"/>
      <c r="D19" s="120"/>
      <c r="E19" s="120"/>
      <c r="F19" s="68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120"/>
      <c r="Z19" s="120"/>
      <c r="AA19" s="134"/>
      <c r="AB19" s="134"/>
      <c r="AC19" s="134"/>
      <c r="AD19" s="134"/>
      <c r="AE19" s="134"/>
      <c r="AF19" s="135"/>
      <c r="AG19" s="135"/>
      <c r="AH19" s="135"/>
      <c r="AI19" s="135"/>
      <c r="AJ19" s="135"/>
      <c r="AK19" s="104" t="str">
        <f>+IF(G19="","",AA19*AF19)</f>
        <v/>
      </c>
      <c r="AL19" s="105"/>
      <c r="AM19" s="105"/>
      <c r="AN19" s="105"/>
      <c r="AO19" s="105"/>
      <c r="AP19" s="105"/>
      <c r="AQ19" s="106"/>
      <c r="AR19" s="115"/>
      <c r="AS19" s="116"/>
      <c r="AT19" s="39"/>
      <c r="AU19" s="6"/>
      <c r="AW19" s="72">
        <v>0.08</v>
      </c>
      <c r="AX19" s="73"/>
    </row>
    <row r="20" spans="1:50" ht="18.95" customHeight="1" x14ac:dyDescent="0.15">
      <c r="A20" s="6"/>
      <c r="B20" s="120"/>
      <c r="C20" s="120"/>
      <c r="D20" s="120"/>
      <c r="E20" s="120"/>
      <c r="F20" s="68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120"/>
      <c r="Z20" s="120"/>
      <c r="AA20" s="134"/>
      <c r="AB20" s="134"/>
      <c r="AC20" s="134"/>
      <c r="AD20" s="134"/>
      <c r="AE20" s="134"/>
      <c r="AF20" s="135"/>
      <c r="AG20" s="135"/>
      <c r="AH20" s="135"/>
      <c r="AI20" s="135"/>
      <c r="AJ20" s="135"/>
      <c r="AK20" s="104" t="str">
        <f t="shared" ref="AK20:AK26" si="0">+IF(F20="","",AA20*AF20)</f>
        <v/>
      </c>
      <c r="AL20" s="105"/>
      <c r="AM20" s="105"/>
      <c r="AN20" s="105"/>
      <c r="AO20" s="105"/>
      <c r="AP20" s="105"/>
      <c r="AQ20" s="106"/>
      <c r="AR20" s="115"/>
      <c r="AS20" s="116"/>
      <c r="AT20" s="39"/>
      <c r="AU20" s="6"/>
      <c r="AW20" s="73" t="s">
        <v>85</v>
      </c>
      <c r="AX20" s="73"/>
    </row>
    <row r="21" spans="1:50" ht="18.95" customHeight="1" x14ac:dyDescent="0.15">
      <c r="A21" s="6"/>
      <c r="B21" s="120"/>
      <c r="C21" s="120"/>
      <c r="D21" s="120"/>
      <c r="E21" s="120"/>
      <c r="F21" s="68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  <c r="Y21" s="120"/>
      <c r="Z21" s="120"/>
      <c r="AA21" s="134"/>
      <c r="AB21" s="134"/>
      <c r="AC21" s="134"/>
      <c r="AD21" s="134"/>
      <c r="AE21" s="134"/>
      <c r="AF21" s="135"/>
      <c r="AG21" s="135"/>
      <c r="AH21" s="135"/>
      <c r="AI21" s="135"/>
      <c r="AJ21" s="135"/>
      <c r="AK21" s="104" t="str">
        <f t="shared" si="0"/>
        <v/>
      </c>
      <c r="AL21" s="105"/>
      <c r="AM21" s="105"/>
      <c r="AN21" s="105"/>
      <c r="AO21" s="105"/>
      <c r="AP21" s="105"/>
      <c r="AQ21" s="106"/>
      <c r="AR21" s="115"/>
      <c r="AS21" s="116"/>
      <c r="AT21" s="39"/>
      <c r="AU21" s="6"/>
    </row>
    <row r="22" spans="1:50" ht="18.95" customHeight="1" x14ac:dyDescent="0.15">
      <c r="A22" s="6"/>
      <c r="B22" s="120"/>
      <c r="C22" s="120"/>
      <c r="D22" s="120"/>
      <c r="E22" s="120"/>
      <c r="F22" s="68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20"/>
      <c r="Z22" s="120"/>
      <c r="AA22" s="134"/>
      <c r="AB22" s="134"/>
      <c r="AC22" s="134"/>
      <c r="AD22" s="134"/>
      <c r="AE22" s="134"/>
      <c r="AF22" s="135"/>
      <c r="AG22" s="135"/>
      <c r="AH22" s="135"/>
      <c r="AI22" s="135"/>
      <c r="AJ22" s="135"/>
      <c r="AK22" s="104" t="str">
        <f t="shared" si="0"/>
        <v/>
      </c>
      <c r="AL22" s="105"/>
      <c r="AM22" s="105"/>
      <c r="AN22" s="105"/>
      <c r="AO22" s="105"/>
      <c r="AP22" s="105"/>
      <c r="AQ22" s="106"/>
      <c r="AR22" s="115"/>
      <c r="AS22" s="116"/>
      <c r="AT22" s="39"/>
      <c r="AU22" s="6"/>
    </row>
    <row r="23" spans="1:50" ht="18.95" customHeight="1" x14ac:dyDescent="0.15">
      <c r="A23" s="6"/>
      <c r="B23" s="120"/>
      <c r="C23" s="120"/>
      <c r="D23" s="120"/>
      <c r="E23" s="120"/>
      <c r="F23" s="68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Y23" s="120"/>
      <c r="Z23" s="120"/>
      <c r="AA23" s="134"/>
      <c r="AB23" s="134"/>
      <c r="AC23" s="134"/>
      <c r="AD23" s="134"/>
      <c r="AE23" s="134"/>
      <c r="AF23" s="135"/>
      <c r="AG23" s="135"/>
      <c r="AH23" s="135"/>
      <c r="AI23" s="135"/>
      <c r="AJ23" s="135"/>
      <c r="AK23" s="104" t="str">
        <f t="shared" si="0"/>
        <v/>
      </c>
      <c r="AL23" s="105"/>
      <c r="AM23" s="105"/>
      <c r="AN23" s="105"/>
      <c r="AO23" s="105"/>
      <c r="AP23" s="105"/>
      <c r="AQ23" s="106"/>
      <c r="AR23" s="115"/>
      <c r="AS23" s="116"/>
      <c r="AT23" s="39"/>
      <c r="AU23" s="6"/>
    </row>
    <row r="24" spans="1:50" ht="18.95" customHeight="1" x14ac:dyDescent="0.15">
      <c r="A24" s="6"/>
      <c r="B24" s="120"/>
      <c r="C24" s="120"/>
      <c r="D24" s="120"/>
      <c r="E24" s="120"/>
      <c r="F24" s="68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  <c r="Y24" s="120"/>
      <c r="Z24" s="120"/>
      <c r="AA24" s="134"/>
      <c r="AB24" s="134"/>
      <c r="AC24" s="134"/>
      <c r="AD24" s="134"/>
      <c r="AE24" s="134"/>
      <c r="AF24" s="135"/>
      <c r="AG24" s="135"/>
      <c r="AH24" s="135"/>
      <c r="AI24" s="135"/>
      <c r="AJ24" s="135"/>
      <c r="AK24" s="104" t="str">
        <f t="shared" si="0"/>
        <v/>
      </c>
      <c r="AL24" s="105"/>
      <c r="AM24" s="105"/>
      <c r="AN24" s="105"/>
      <c r="AO24" s="105"/>
      <c r="AP24" s="105"/>
      <c r="AQ24" s="106"/>
      <c r="AR24" s="115"/>
      <c r="AS24" s="116"/>
      <c r="AT24" s="39"/>
      <c r="AU24" s="6"/>
    </row>
    <row r="25" spans="1:50" ht="18.95" customHeight="1" x14ac:dyDescent="0.15">
      <c r="A25" s="6"/>
      <c r="B25" s="120"/>
      <c r="C25" s="120"/>
      <c r="D25" s="120"/>
      <c r="E25" s="120"/>
      <c r="F25" s="68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  <c r="Y25" s="120"/>
      <c r="Z25" s="120"/>
      <c r="AA25" s="134"/>
      <c r="AB25" s="134"/>
      <c r="AC25" s="134"/>
      <c r="AD25" s="134"/>
      <c r="AE25" s="134"/>
      <c r="AF25" s="135"/>
      <c r="AG25" s="135"/>
      <c r="AH25" s="135"/>
      <c r="AI25" s="135"/>
      <c r="AJ25" s="135"/>
      <c r="AK25" s="104" t="str">
        <f t="shared" si="0"/>
        <v/>
      </c>
      <c r="AL25" s="105"/>
      <c r="AM25" s="105"/>
      <c r="AN25" s="105"/>
      <c r="AO25" s="105"/>
      <c r="AP25" s="105"/>
      <c r="AQ25" s="106"/>
      <c r="AR25" s="115"/>
      <c r="AS25" s="116"/>
      <c r="AT25" s="39"/>
      <c r="AU25" s="6"/>
    </row>
    <row r="26" spans="1:50" ht="18.95" customHeight="1" x14ac:dyDescent="0.15">
      <c r="A26" s="6"/>
      <c r="B26" s="120"/>
      <c r="C26" s="120"/>
      <c r="D26" s="120"/>
      <c r="E26" s="120"/>
      <c r="F26" s="68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20"/>
      <c r="Z26" s="120"/>
      <c r="AA26" s="134"/>
      <c r="AB26" s="134"/>
      <c r="AC26" s="134"/>
      <c r="AD26" s="134"/>
      <c r="AE26" s="134"/>
      <c r="AF26" s="135"/>
      <c r="AG26" s="135"/>
      <c r="AH26" s="135"/>
      <c r="AI26" s="135"/>
      <c r="AJ26" s="135"/>
      <c r="AK26" s="104" t="str">
        <f t="shared" si="0"/>
        <v/>
      </c>
      <c r="AL26" s="105"/>
      <c r="AM26" s="105"/>
      <c r="AN26" s="105"/>
      <c r="AO26" s="105"/>
      <c r="AP26" s="105"/>
      <c r="AQ26" s="106"/>
      <c r="AR26" s="115"/>
      <c r="AS26" s="116"/>
      <c r="AT26" s="39"/>
      <c r="AU26" s="6"/>
    </row>
    <row r="27" spans="1:50" ht="18.95" customHeight="1" x14ac:dyDescent="0.15">
      <c r="A27" s="6"/>
      <c r="B27" s="75" t="s">
        <v>12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131">
        <f>SUM(AK18:AQ26)</f>
        <v>792000</v>
      </c>
      <c r="AL27" s="132"/>
      <c r="AM27" s="132"/>
      <c r="AN27" s="132"/>
      <c r="AO27" s="132"/>
      <c r="AP27" s="132"/>
      <c r="AQ27" s="133"/>
      <c r="AR27" s="129"/>
      <c r="AS27" s="130"/>
      <c r="AT27" s="39"/>
      <c r="AU27" s="6"/>
    </row>
    <row r="28" spans="1:50" ht="18.95" customHeight="1" x14ac:dyDescent="0.15">
      <c r="A28" s="6"/>
      <c r="B28" s="75" t="s">
        <v>13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131">
        <f>AL32+AL33</f>
        <v>78000</v>
      </c>
      <c r="AL28" s="132"/>
      <c r="AM28" s="132"/>
      <c r="AN28" s="132"/>
      <c r="AO28" s="132"/>
      <c r="AP28" s="132"/>
      <c r="AQ28" s="133"/>
      <c r="AR28" s="129"/>
      <c r="AS28" s="130"/>
      <c r="AT28" s="39"/>
      <c r="AU28" s="6"/>
    </row>
    <row r="29" spans="1:50" ht="18.95" customHeight="1" x14ac:dyDescent="0.15">
      <c r="A29" s="43"/>
      <c r="B29" s="75" t="s">
        <v>14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131">
        <f>+AK27+AK28</f>
        <v>870000</v>
      </c>
      <c r="AL29" s="132"/>
      <c r="AM29" s="132"/>
      <c r="AN29" s="132"/>
      <c r="AO29" s="132"/>
      <c r="AP29" s="132"/>
      <c r="AQ29" s="133"/>
      <c r="AR29" s="129"/>
      <c r="AS29" s="130"/>
      <c r="AT29" s="39"/>
      <c r="AU29" s="6"/>
    </row>
    <row r="30" spans="1:50" ht="9" customHeight="1" x14ac:dyDescent="0.15">
      <c r="A30" s="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2"/>
      <c r="AU30" s="6"/>
    </row>
    <row r="31" spans="1:50" ht="15.95" customHeight="1" x14ac:dyDescent="0.15">
      <c r="A31" s="6"/>
      <c r="B31" s="61" t="s">
        <v>46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48"/>
      <c r="U31" s="48"/>
      <c r="V31" s="48"/>
      <c r="W31" s="48"/>
      <c r="Y31" s="75" t="s">
        <v>55</v>
      </c>
      <c r="Z31" s="76"/>
      <c r="AA31" s="76"/>
      <c r="AB31" s="76"/>
      <c r="AC31" s="76"/>
      <c r="AD31" s="76"/>
      <c r="AE31" s="77"/>
      <c r="AF31" s="75" t="s">
        <v>35</v>
      </c>
      <c r="AG31" s="76"/>
      <c r="AH31" s="76"/>
      <c r="AI31" s="76"/>
      <c r="AJ31" s="76"/>
      <c r="AK31" s="77"/>
      <c r="AL31" s="100" t="s">
        <v>34</v>
      </c>
      <c r="AM31" s="100"/>
      <c r="AN31" s="100"/>
      <c r="AO31" s="100"/>
      <c r="AP31" s="100"/>
      <c r="AQ31" s="100"/>
      <c r="AR31" s="48"/>
      <c r="AS31" s="48"/>
      <c r="AT31" s="2"/>
      <c r="AU31" s="6"/>
    </row>
    <row r="32" spans="1:50" ht="15.95" customHeight="1" x14ac:dyDescent="0.15">
      <c r="A32" s="6"/>
      <c r="B32" s="75" t="s">
        <v>15</v>
      </c>
      <c r="C32" s="76"/>
      <c r="D32" s="76"/>
      <c r="E32" s="76"/>
      <c r="F32" s="76"/>
      <c r="G32" s="76"/>
      <c r="H32" s="76"/>
      <c r="I32" s="76"/>
      <c r="J32" s="81">
        <v>0</v>
      </c>
      <c r="K32" s="82"/>
      <c r="L32" s="82"/>
      <c r="M32" s="82"/>
      <c r="N32" s="82"/>
      <c r="O32" s="82"/>
      <c r="P32" s="69"/>
      <c r="Q32" s="70"/>
      <c r="R32" s="70"/>
      <c r="S32" s="70"/>
      <c r="T32" s="48"/>
      <c r="U32" s="48"/>
      <c r="V32" s="48"/>
      <c r="W32" s="48"/>
      <c r="Y32" s="75" t="s">
        <v>36</v>
      </c>
      <c r="Z32" s="76"/>
      <c r="AA32" s="76"/>
      <c r="AB32" s="76"/>
      <c r="AC32" s="76"/>
      <c r="AD32" s="76"/>
      <c r="AE32" s="77"/>
      <c r="AF32" s="81">
        <v>732000</v>
      </c>
      <c r="AG32" s="82"/>
      <c r="AH32" s="82"/>
      <c r="AI32" s="82"/>
      <c r="AJ32" s="82"/>
      <c r="AK32" s="83"/>
      <c r="AL32" s="91">
        <f>AF32*10%</f>
        <v>73200</v>
      </c>
      <c r="AM32" s="91"/>
      <c r="AN32" s="91"/>
      <c r="AO32" s="91"/>
      <c r="AP32" s="91"/>
      <c r="AQ32" s="91"/>
      <c r="AR32" s="48"/>
      <c r="AS32" s="48"/>
      <c r="AT32" s="2"/>
      <c r="AU32" s="6"/>
    </row>
    <row r="33" spans="1:47" ht="15.95" customHeight="1" x14ac:dyDescent="0.15">
      <c r="A33" s="6"/>
      <c r="B33" s="75" t="s">
        <v>43</v>
      </c>
      <c r="C33" s="76"/>
      <c r="D33" s="76"/>
      <c r="E33" s="76"/>
      <c r="F33" s="76"/>
      <c r="G33" s="76"/>
      <c r="H33" s="76"/>
      <c r="I33" s="76"/>
      <c r="J33" s="81">
        <v>0</v>
      </c>
      <c r="K33" s="82"/>
      <c r="L33" s="82"/>
      <c r="M33" s="82"/>
      <c r="N33" s="82"/>
      <c r="O33" s="82"/>
      <c r="P33" s="69"/>
      <c r="Q33" s="70"/>
      <c r="R33" s="70"/>
      <c r="S33" s="70"/>
      <c r="T33" s="48"/>
      <c r="U33" s="48"/>
      <c r="V33" s="48"/>
      <c r="W33" s="48"/>
      <c r="Y33" s="75" t="s">
        <v>37</v>
      </c>
      <c r="Z33" s="76"/>
      <c r="AA33" s="76"/>
      <c r="AB33" s="76"/>
      <c r="AC33" s="76"/>
      <c r="AD33" s="76"/>
      <c r="AE33" s="77"/>
      <c r="AF33" s="81">
        <v>60000</v>
      </c>
      <c r="AG33" s="82"/>
      <c r="AH33" s="82"/>
      <c r="AI33" s="82"/>
      <c r="AJ33" s="82"/>
      <c r="AK33" s="83"/>
      <c r="AL33" s="91">
        <f>AF33*8%</f>
        <v>4800</v>
      </c>
      <c r="AM33" s="91"/>
      <c r="AN33" s="91"/>
      <c r="AO33" s="91"/>
      <c r="AP33" s="91"/>
      <c r="AQ33" s="91"/>
      <c r="AR33" s="48"/>
      <c r="AS33" s="48"/>
      <c r="AT33" s="2"/>
      <c r="AU33" s="6"/>
    </row>
    <row r="34" spans="1:47" ht="15.95" customHeight="1" x14ac:dyDescent="0.15">
      <c r="A34" s="6"/>
      <c r="B34" s="75" t="s">
        <v>44</v>
      </c>
      <c r="C34" s="76"/>
      <c r="D34" s="76"/>
      <c r="E34" s="76"/>
      <c r="F34" s="76"/>
      <c r="G34" s="76"/>
      <c r="H34" s="76"/>
      <c r="I34" s="76"/>
      <c r="J34" s="97">
        <v>0</v>
      </c>
      <c r="K34" s="98"/>
      <c r="L34" s="98"/>
      <c r="M34" s="98"/>
      <c r="N34" s="98"/>
      <c r="O34" s="99"/>
      <c r="P34" s="69"/>
      <c r="Q34" s="70"/>
      <c r="R34" s="70"/>
      <c r="S34" s="70"/>
      <c r="T34" s="48"/>
      <c r="U34" s="48"/>
      <c r="V34" s="48"/>
      <c r="W34" s="48"/>
      <c r="Y34" s="75" t="s">
        <v>86</v>
      </c>
      <c r="Z34" s="76"/>
      <c r="AA34" s="76"/>
      <c r="AB34" s="76"/>
      <c r="AC34" s="76"/>
      <c r="AD34" s="76"/>
      <c r="AE34" s="77"/>
      <c r="AF34" s="81">
        <v>0</v>
      </c>
      <c r="AG34" s="82"/>
      <c r="AH34" s="82"/>
      <c r="AI34" s="82"/>
      <c r="AJ34" s="82"/>
      <c r="AK34" s="83"/>
      <c r="AL34" s="91">
        <v>0</v>
      </c>
      <c r="AM34" s="91"/>
      <c r="AN34" s="91"/>
      <c r="AO34" s="91"/>
      <c r="AP34" s="91"/>
      <c r="AQ34" s="91"/>
      <c r="AR34" s="48"/>
      <c r="AS34" s="48"/>
      <c r="AT34" s="2"/>
      <c r="AU34" s="6"/>
    </row>
    <row r="35" spans="1:47" ht="15.95" customHeight="1" x14ac:dyDescent="0.15">
      <c r="A35" s="6"/>
      <c r="B35" s="75" t="s">
        <v>47</v>
      </c>
      <c r="C35" s="76"/>
      <c r="D35" s="76"/>
      <c r="E35" s="76"/>
      <c r="F35" s="76"/>
      <c r="G35" s="76"/>
      <c r="H35" s="76"/>
      <c r="I35" s="76"/>
      <c r="J35" s="81">
        <f>J32-J34</f>
        <v>0</v>
      </c>
      <c r="K35" s="82"/>
      <c r="L35" s="82"/>
      <c r="M35" s="82"/>
      <c r="N35" s="82"/>
      <c r="O35" s="83"/>
      <c r="P35" s="69"/>
      <c r="Q35" s="70"/>
      <c r="R35" s="70"/>
      <c r="S35" s="70"/>
      <c r="T35" s="48"/>
      <c r="U35" s="48"/>
      <c r="V35" s="48"/>
      <c r="W35" s="48"/>
      <c r="X35" s="45"/>
      <c r="Y35" s="75" t="s">
        <v>56</v>
      </c>
      <c r="Z35" s="76"/>
      <c r="AA35" s="76"/>
      <c r="AB35" s="76"/>
      <c r="AC35" s="76"/>
      <c r="AD35" s="76"/>
      <c r="AE35" s="77"/>
      <c r="AF35" s="81">
        <f>SUM(AF32:AK34)</f>
        <v>792000</v>
      </c>
      <c r="AG35" s="82"/>
      <c r="AH35" s="82"/>
      <c r="AI35" s="82"/>
      <c r="AJ35" s="82"/>
      <c r="AK35" s="83"/>
      <c r="AL35" s="91">
        <f>SUM(AL32:AQ34)</f>
        <v>78000</v>
      </c>
      <c r="AM35" s="91"/>
      <c r="AN35" s="91"/>
      <c r="AO35" s="91"/>
      <c r="AP35" s="91"/>
      <c r="AQ35" s="91"/>
      <c r="AR35" s="48"/>
      <c r="AS35" s="48"/>
      <c r="AT35" s="2"/>
      <c r="AU35" s="6"/>
    </row>
    <row r="36" spans="1:47" ht="8.25" customHeight="1" x14ac:dyDescent="0.15">
      <c r="A36" s="6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2"/>
      <c r="AU36" s="6"/>
    </row>
    <row r="37" spans="1:47" ht="15.95" customHeight="1" x14ac:dyDescent="0.15">
      <c r="A37" s="6"/>
      <c r="B37" s="71"/>
      <c r="C37" s="71"/>
      <c r="D37" s="71"/>
      <c r="E37" s="71"/>
      <c r="F37" s="71"/>
      <c r="G37" s="71"/>
      <c r="H37" s="113" t="s">
        <v>49</v>
      </c>
      <c r="I37" s="113"/>
      <c r="J37" s="113"/>
      <c r="K37" s="113"/>
      <c r="L37" s="113"/>
      <c r="M37" s="114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2"/>
      <c r="AU37" s="6"/>
    </row>
    <row r="38" spans="1:47" ht="15.95" customHeight="1" x14ac:dyDescent="0.15">
      <c r="A38" s="6"/>
      <c r="B38" s="71"/>
      <c r="C38" s="71"/>
      <c r="D38" s="71"/>
      <c r="E38" s="71"/>
      <c r="F38" s="71"/>
      <c r="G38" s="71"/>
      <c r="H38" s="100" t="s">
        <v>16</v>
      </c>
      <c r="I38" s="100"/>
      <c r="J38" s="100"/>
      <c r="K38" s="100"/>
      <c r="L38" s="75"/>
      <c r="M38" s="93" t="s">
        <v>50</v>
      </c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75" t="s">
        <v>17</v>
      </c>
      <c r="Z38" s="76"/>
      <c r="AA38" s="76"/>
      <c r="AB38" s="95"/>
      <c r="AC38" s="93" t="s">
        <v>51</v>
      </c>
      <c r="AD38" s="94"/>
      <c r="AE38" s="94"/>
      <c r="AF38" s="94"/>
      <c r="AG38" s="94"/>
      <c r="AH38" s="94"/>
      <c r="AI38" s="94"/>
      <c r="AJ38" s="94"/>
      <c r="AK38" s="94"/>
      <c r="AL38" s="94"/>
      <c r="AM38" s="96"/>
      <c r="AN38" s="71"/>
      <c r="AO38" s="71"/>
      <c r="AP38" s="71"/>
      <c r="AQ38" s="71"/>
      <c r="AR38" s="71"/>
      <c r="AT38" s="2"/>
      <c r="AU38" s="6"/>
    </row>
    <row r="39" spans="1:47" ht="15.95" customHeight="1" x14ac:dyDescent="0.15">
      <c r="A39" s="6"/>
      <c r="B39" s="71"/>
      <c r="C39" s="71"/>
      <c r="D39" s="71"/>
      <c r="E39" s="71"/>
      <c r="F39" s="71"/>
      <c r="G39" s="71"/>
      <c r="H39" s="122" t="s">
        <v>19</v>
      </c>
      <c r="I39" s="122"/>
      <c r="J39" s="122"/>
      <c r="K39" s="122"/>
      <c r="L39" s="123"/>
      <c r="M39" s="124">
        <v>12345678</v>
      </c>
      <c r="N39" s="125"/>
      <c r="O39" s="125"/>
      <c r="P39" s="125"/>
      <c r="Q39" s="125"/>
      <c r="R39" s="125"/>
      <c r="S39" s="125"/>
      <c r="T39" s="125"/>
      <c r="U39" s="125"/>
      <c r="V39" s="125"/>
      <c r="W39" s="75" t="s">
        <v>18</v>
      </c>
      <c r="X39" s="76"/>
      <c r="Y39" s="76"/>
      <c r="Z39" s="76"/>
      <c r="AA39" s="76"/>
      <c r="AB39" s="119" t="s">
        <v>52</v>
      </c>
      <c r="AC39" s="120"/>
      <c r="AD39" s="120"/>
      <c r="AE39" s="120"/>
      <c r="AF39" s="12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T39" s="2"/>
      <c r="AU39" s="6"/>
    </row>
    <row r="40" spans="1:47" ht="15.95" customHeight="1" x14ac:dyDescent="0.15">
      <c r="A40" s="6"/>
      <c r="B40" s="48"/>
      <c r="C40" s="71"/>
      <c r="D40" s="71"/>
      <c r="E40" s="71"/>
      <c r="F40" s="71"/>
      <c r="G40" s="71"/>
      <c r="H40" s="117" t="s">
        <v>20</v>
      </c>
      <c r="I40" s="118"/>
      <c r="J40" s="118"/>
      <c r="K40" s="118"/>
      <c r="L40" s="118"/>
      <c r="M40" s="109" t="s">
        <v>54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10"/>
      <c r="AN40" s="50"/>
      <c r="AO40" s="50"/>
      <c r="AP40" s="50"/>
      <c r="AQ40" s="50"/>
      <c r="AR40" s="50"/>
      <c r="AS40" s="50"/>
      <c r="AT40" s="2"/>
      <c r="AU40" s="6"/>
    </row>
    <row r="41" spans="1:47" ht="15.95" customHeight="1" x14ac:dyDescent="0.15">
      <c r="A41" s="6"/>
      <c r="B41" s="48"/>
      <c r="C41" s="71"/>
      <c r="D41" s="71"/>
      <c r="E41" s="71"/>
      <c r="F41" s="71"/>
      <c r="G41" s="71"/>
      <c r="H41" s="107" t="s">
        <v>48</v>
      </c>
      <c r="I41" s="108"/>
      <c r="J41" s="108"/>
      <c r="K41" s="108"/>
      <c r="L41" s="108"/>
      <c r="M41" s="111" t="s">
        <v>53</v>
      </c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2"/>
      <c r="AN41" s="48"/>
      <c r="AO41" s="48"/>
      <c r="AP41" s="48"/>
      <c r="AQ41" s="48"/>
      <c r="AR41" s="48"/>
      <c r="AS41" s="48"/>
      <c r="AT41" s="2"/>
      <c r="AU41" s="6"/>
    </row>
    <row r="42" spans="1:47" ht="9.75" customHeight="1" thickBot="1" x14ac:dyDescent="0.2">
      <c r="A42" s="42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0"/>
      <c r="AU42" s="6"/>
    </row>
    <row r="43" spans="1:47" ht="9.75" customHeight="1" x14ac:dyDescent="0.15">
      <c r="A43" s="4"/>
      <c r="B43" s="126" t="s">
        <v>27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4"/>
      <c r="T43" s="4"/>
      <c r="U43" s="4"/>
      <c r="V43" s="4"/>
      <c r="W43" s="4"/>
      <c r="X43" s="4"/>
      <c r="Y43" s="4"/>
      <c r="Z43" s="4"/>
      <c r="AA43" s="4"/>
      <c r="AB43" s="4"/>
      <c r="AC43" s="10"/>
      <c r="AD43" s="10"/>
      <c r="AE43" s="10"/>
      <c r="AF43" s="10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1.25" customHeight="1" x14ac:dyDescent="0.15">
      <c r="A44" s="1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"/>
      <c r="T44" s="1"/>
      <c r="U44" s="1"/>
      <c r="V44" s="1"/>
      <c r="W44" s="1"/>
      <c r="X44" s="1"/>
      <c r="Y44" s="1"/>
      <c r="Z44" s="1"/>
      <c r="AA44" s="1"/>
      <c r="AB44" s="1"/>
      <c r="AC44" s="10"/>
      <c r="AD44" s="10"/>
      <c r="AE44" s="10"/>
      <c r="AF44" s="85" t="s">
        <v>21</v>
      </c>
      <c r="AG44" s="86"/>
      <c r="AH44" s="86"/>
      <c r="AI44" s="87"/>
      <c r="AJ44" s="85" t="s">
        <v>22</v>
      </c>
      <c r="AK44" s="86"/>
      <c r="AL44" s="86"/>
      <c r="AM44" s="86"/>
      <c r="AN44" s="86"/>
      <c r="AO44" s="86"/>
      <c r="AP44" s="86"/>
      <c r="AQ44" s="86"/>
      <c r="AR44" s="86"/>
      <c r="AS44" s="86"/>
      <c r="AT44" s="87"/>
      <c r="AU44" s="1"/>
    </row>
    <row r="45" spans="1:47" ht="15.75" customHeight="1" x14ac:dyDescent="0.15">
      <c r="A45" s="1"/>
      <c r="B45" s="84" t="s">
        <v>24</v>
      </c>
      <c r="C45" s="84"/>
      <c r="D45" s="84"/>
      <c r="E45" s="84"/>
      <c r="F45" s="84"/>
      <c r="G45" s="84"/>
      <c r="H45" s="84"/>
      <c r="I45" s="84"/>
      <c r="J45" s="84" t="s">
        <v>23</v>
      </c>
      <c r="K45" s="84"/>
      <c r="L45" s="84"/>
      <c r="M45" s="84"/>
      <c r="N45" s="84"/>
      <c r="O45" s="84"/>
      <c r="P45" s="84"/>
      <c r="Q45" s="84"/>
      <c r="R45" s="84"/>
      <c r="S45" s="1"/>
      <c r="T45" s="84" t="s">
        <v>25</v>
      </c>
      <c r="U45" s="84"/>
      <c r="V45" s="84"/>
      <c r="W45" s="1"/>
      <c r="X45" s="84" t="s">
        <v>26</v>
      </c>
      <c r="Y45" s="84"/>
      <c r="Z45" s="84"/>
      <c r="AA45" s="84"/>
      <c r="AB45" s="84"/>
      <c r="AC45" s="84"/>
      <c r="AD45" s="10"/>
      <c r="AE45" s="10"/>
      <c r="AF45" s="88"/>
      <c r="AG45" s="89"/>
      <c r="AH45" s="89"/>
      <c r="AI45" s="90"/>
      <c r="AJ45" s="88"/>
      <c r="AK45" s="89"/>
      <c r="AL45" s="89"/>
      <c r="AM45" s="89"/>
      <c r="AN45" s="89"/>
      <c r="AO45" s="89"/>
      <c r="AP45" s="89"/>
      <c r="AQ45" s="89"/>
      <c r="AR45" s="89"/>
      <c r="AS45" s="89"/>
      <c r="AT45" s="90"/>
      <c r="AU45" s="1"/>
    </row>
    <row r="46" spans="1:47" ht="14.25" customHeight="1" x14ac:dyDescent="0.15">
      <c r="A46" s="1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1"/>
      <c r="T46" s="84"/>
      <c r="U46" s="84"/>
      <c r="V46" s="84"/>
      <c r="W46" s="10"/>
      <c r="X46" s="84"/>
      <c r="Y46" s="84"/>
      <c r="Z46" s="84"/>
      <c r="AA46" s="84"/>
      <c r="AB46" s="84"/>
      <c r="AC46" s="84"/>
      <c r="AD46" s="1"/>
      <c r="AE46" s="1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1"/>
    </row>
    <row r="47" spans="1:47" ht="31.5" customHeight="1" x14ac:dyDescent="0.15">
      <c r="A47" s="9"/>
      <c r="B47" s="84"/>
      <c r="C47" s="84"/>
      <c r="D47" s="84"/>
      <c r="E47" s="84"/>
      <c r="F47" s="84"/>
      <c r="G47" s="84"/>
      <c r="H47" s="84"/>
      <c r="I47" s="84"/>
      <c r="J47" s="11"/>
      <c r="K47" s="12"/>
      <c r="L47" s="12"/>
      <c r="M47" s="13"/>
      <c r="N47" s="12"/>
      <c r="O47" s="14"/>
      <c r="P47" s="12"/>
      <c r="Q47" s="12"/>
      <c r="R47" s="15"/>
      <c r="S47" s="1"/>
      <c r="T47" s="84"/>
      <c r="U47" s="84"/>
      <c r="V47" s="84"/>
      <c r="W47" s="10"/>
      <c r="X47" s="16"/>
      <c r="Y47" s="17"/>
      <c r="Z47" s="17"/>
      <c r="AA47" s="17"/>
      <c r="AB47" s="17"/>
      <c r="AC47" s="18"/>
      <c r="AD47" s="1"/>
      <c r="AE47" s="1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1"/>
    </row>
    <row r="48" spans="1:47" ht="31.5" customHeight="1" x14ac:dyDescent="0.15">
      <c r="A48" s="9"/>
      <c r="B48" s="84"/>
      <c r="C48" s="84"/>
      <c r="D48" s="84"/>
      <c r="E48" s="84"/>
      <c r="F48" s="84"/>
      <c r="G48" s="84"/>
      <c r="H48" s="84"/>
      <c r="I48" s="84"/>
      <c r="J48" s="11"/>
      <c r="K48" s="12"/>
      <c r="L48" s="12"/>
      <c r="M48" s="13"/>
      <c r="N48" s="12"/>
      <c r="O48" s="14"/>
      <c r="P48" s="12"/>
      <c r="Q48" s="12"/>
      <c r="R48" s="15"/>
      <c r="S48" s="1"/>
      <c r="T48" s="84"/>
      <c r="U48" s="84"/>
      <c r="V48" s="84"/>
      <c r="W48" s="10"/>
      <c r="X48" s="16"/>
      <c r="Y48" s="17"/>
      <c r="Z48" s="17"/>
      <c r="AA48" s="17"/>
      <c r="AB48" s="17"/>
      <c r="AC48" s="1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</row>
    <row r="49" spans="1:47" ht="31.5" customHeight="1" x14ac:dyDescent="0.15">
      <c r="A49" s="9"/>
      <c r="B49" s="84"/>
      <c r="C49" s="84"/>
      <c r="D49" s="84"/>
      <c r="E49" s="84"/>
      <c r="F49" s="84"/>
      <c r="G49" s="84"/>
      <c r="H49" s="84"/>
      <c r="I49" s="84"/>
      <c r="J49" s="11"/>
      <c r="K49" s="12"/>
      <c r="L49" s="12"/>
      <c r="M49" s="13"/>
      <c r="N49" s="12"/>
      <c r="O49" s="14"/>
      <c r="P49" s="12"/>
      <c r="Q49" s="12"/>
      <c r="R49" s="15"/>
      <c r="S49" s="1"/>
      <c r="T49" s="84"/>
      <c r="U49" s="84"/>
      <c r="V49" s="84"/>
      <c r="W49" s="10"/>
      <c r="X49" s="16"/>
      <c r="Y49" s="17"/>
      <c r="Z49" s="17"/>
      <c r="AA49" s="17"/>
      <c r="AB49" s="17"/>
      <c r="AC49" s="18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</row>
    <row r="50" spans="1:47" ht="15.75" customHeight="1" x14ac:dyDescent="0.15">
      <c r="A50" s="9"/>
      <c r="B50" s="85"/>
      <c r="C50" s="86"/>
      <c r="D50" s="86"/>
      <c r="E50" s="86"/>
      <c r="F50" s="86"/>
      <c r="G50" s="86"/>
      <c r="H50" s="86"/>
      <c r="I50" s="87"/>
      <c r="J50" s="19"/>
      <c r="K50" s="20"/>
      <c r="L50" s="20"/>
      <c r="M50" s="21"/>
      <c r="N50" s="20"/>
      <c r="O50" s="22"/>
      <c r="P50" s="20"/>
      <c r="Q50" s="20"/>
      <c r="R50" s="23"/>
      <c r="S50" s="1"/>
      <c r="T50" s="85"/>
      <c r="U50" s="86"/>
      <c r="V50" s="87"/>
      <c r="W50" s="10"/>
      <c r="X50" s="24"/>
      <c r="Y50" s="25"/>
      <c r="Z50" s="25"/>
      <c r="AA50" s="25"/>
      <c r="AB50" s="25"/>
      <c r="AC50" s="26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0"/>
      <c r="AO50" s="50"/>
      <c r="AP50" s="50"/>
      <c r="AQ50" s="50"/>
      <c r="AR50" s="50"/>
      <c r="AS50" s="50"/>
      <c r="AT50" s="1"/>
      <c r="AU50" s="1"/>
    </row>
    <row r="51" spans="1:47" ht="15.75" customHeight="1" x14ac:dyDescent="0.15">
      <c r="A51" s="9"/>
      <c r="B51" s="88"/>
      <c r="C51" s="89"/>
      <c r="D51" s="89"/>
      <c r="E51" s="89"/>
      <c r="F51" s="89"/>
      <c r="G51" s="89"/>
      <c r="H51" s="89"/>
      <c r="I51" s="90"/>
      <c r="J51" s="27"/>
      <c r="K51" s="28"/>
      <c r="L51" s="28"/>
      <c r="M51" s="29"/>
      <c r="N51" s="28"/>
      <c r="O51" s="30"/>
      <c r="P51" s="28"/>
      <c r="Q51" s="28"/>
      <c r="R51" s="31"/>
      <c r="S51" s="1"/>
      <c r="T51" s="88"/>
      <c r="U51" s="89"/>
      <c r="V51" s="90"/>
      <c r="W51" s="10"/>
      <c r="X51" s="32"/>
      <c r="Y51" s="33"/>
      <c r="Z51" s="33"/>
      <c r="AA51" s="33"/>
      <c r="AB51" s="33"/>
      <c r="AC51" s="3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0"/>
      <c r="AP51" s="75" t="s">
        <v>28</v>
      </c>
      <c r="AQ51" s="76"/>
      <c r="AR51" s="76"/>
      <c r="AS51" s="77"/>
      <c r="AT51" s="1"/>
      <c r="AU51" s="1"/>
    </row>
    <row r="52" spans="1:47" ht="31.5" customHeight="1" x14ac:dyDescent="0.15">
      <c r="A52" s="9"/>
      <c r="B52" s="84"/>
      <c r="C52" s="84"/>
      <c r="D52" s="84"/>
      <c r="E52" s="84"/>
      <c r="F52" s="84"/>
      <c r="G52" s="84"/>
      <c r="H52" s="84"/>
      <c r="I52" s="84"/>
      <c r="J52" s="11"/>
      <c r="K52" s="12"/>
      <c r="L52" s="12"/>
      <c r="M52" s="13"/>
      <c r="N52" s="12"/>
      <c r="O52" s="14"/>
      <c r="P52" s="12"/>
      <c r="Q52" s="12"/>
      <c r="R52" s="15"/>
      <c r="S52" s="1"/>
      <c r="T52" s="84"/>
      <c r="U52" s="84"/>
      <c r="V52" s="84"/>
      <c r="W52" s="10"/>
      <c r="X52" s="16"/>
      <c r="Y52" s="17"/>
      <c r="Z52" s="17"/>
      <c r="AA52" s="17"/>
      <c r="AB52" s="17"/>
      <c r="AC52" s="1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0"/>
      <c r="AO52" s="53"/>
      <c r="AP52" s="78"/>
      <c r="AQ52" s="79"/>
      <c r="AR52" s="79"/>
      <c r="AS52" s="80"/>
      <c r="AT52" s="1"/>
      <c r="AU52" s="1"/>
    </row>
    <row r="53" spans="1:47" ht="31.5" customHeight="1" x14ac:dyDescent="0.15">
      <c r="A53" s="9"/>
      <c r="B53" s="84" t="s">
        <v>29</v>
      </c>
      <c r="C53" s="84"/>
      <c r="D53" s="84"/>
      <c r="E53" s="84"/>
      <c r="F53" s="84"/>
      <c r="G53" s="84"/>
      <c r="H53" s="84"/>
      <c r="I53" s="84"/>
      <c r="J53" s="11"/>
      <c r="K53" s="12"/>
      <c r="L53" s="12"/>
      <c r="M53" s="13"/>
      <c r="N53" s="12"/>
      <c r="O53" s="14"/>
      <c r="P53" s="12"/>
      <c r="Q53" s="12"/>
      <c r="R53" s="15"/>
      <c r="S53" s="1"/>
      <c r="T53" s="84"/>
      <c r="U53" s="84"/>
      <c r="V53" s="84"/>
      <c r="W53" s="10"/>
      <c r="X53" s="16"/>
      <c r="Y53" s="17"/>
      <c r="Z53" s="17"/>
      <c r="AA53" s="17"/>
      <c r="AB53" s="17"/>
      <c r="AC53" s="18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0"/>
      <c r="AO53" s="10"/>
      <c r="AP53" s="10"/>
      <c r="AQ53" s="10"/>
      <c r="AR53" s="10"/>
      <c r="AS53" s="10"/>
      <c r="AT53" s="1"/>
      <c r="AU53" s="1"/>
    </row>
    <row r="54" spans="1:47" ht="4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4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4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4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4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4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4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4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4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4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4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ht="4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</row>
    <row r="66" spans="1:47" ht="4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</row>
    <row r="67" spans="1:47" ht="4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</row>
    <row r="68" spans="1:47" ht="4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</row>
    <row r="69" spans="1:47" ht="4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</row>
    <row r="70" spans="1:47" ht="4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</row>
    <row r="71" spans="1:47" ht="4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</row>
    <row r="72" spans="1:47" ht="4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</row>
    <row r="73" spans="1:47" ht="4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</row>
    <row r="74" spans="1:47" ht="4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</row>
    <row r="75" spans="1:47" ht="4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</row>
    <row r="76" spans="1:47" ht="4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</row>
    <row r="77" spans="1:47" ht="4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</row>
    <row r="78" spans="1:47" ht="4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</row>
    <row r="79" spans="1:47" ht="4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spans="1:47" ht="4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spans="1:47" ht="4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1:47" ht="4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ht="4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ht="4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ht="4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ht="4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ht="4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ht="4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ht="4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ht="4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ht="4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ht="4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ht="4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ht="4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ht="4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ht="4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ht="4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ht="4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ht="4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ht="4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ht="4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ht="4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ht="4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ht="4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ht="4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ht="4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ht="4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ht="4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ht="4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ht="4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ht="4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ht="4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ht="4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ht="4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ht="4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ht="4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ht="4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ht="4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ht="4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ht="4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ht="4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ht="4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ht="4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ht="4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ht="4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ht="4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ht="4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ht="4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ht="4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ht="4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ht="4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ht="4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ht="4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ht="4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ht="4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ht="4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ht="4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ht="4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ht="4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ht="4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ht="4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ht="4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ht="4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ht="4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ht="4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ht="4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ht="4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ht="4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ht="4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ht="4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ht="4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ht="4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4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4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4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4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4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4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4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4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4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4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4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4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4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4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4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4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4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4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4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4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4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4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4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4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4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4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4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4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4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4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4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4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4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4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4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4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4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4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4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4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4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4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4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4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4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4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4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4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4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4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4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4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4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4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4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4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4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4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4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4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4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4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4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4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4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4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4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4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4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4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4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4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8" ht="4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8" ht="4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8" ht="4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8" ht="4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8" ht="4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8" ht="4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8" ht="4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8" ht="4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8" ht="4.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8" s="74" customFormat="1" ht="4.5" customHeight="1" x14ac:dyDescent="0.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</row>
    <row r="235" spans="1:48" s="74" customFormat="1" ht="4.5" customHeight="1" x14ac:dyDescent="0.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</row>
    <row r="236" spans="1:48" s="74" customFormat="1" ht="4.5" customHeight="1" x14ac:dyDescent="0.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</row>
    <row r="237" spans="1:48" s="74" customFormat="1" ht="4.5" customHeight="1" x14ac:dyDescent="0.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</row>
    <row r="238" spans="1:48" s="74" customFormat="1" ht="4.5" customHeight="1" x14ac:dyDescent="0.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</row>
    <row r="239" spans="1:48" s="74" customFormat="1" ht="4.5" customHeight="1" x14ac:dyDescent="0.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</row>
    <row r="240" spans="1:48" s="74" customFormat="1" ht="4.5" customHeight="1" x14ac:dyDescent="0.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</row>
    <row r="241" spans="1:48" s="74" customFormat="1" ht="4.5" customHeight="1" x14ac:dyDescent="0.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</row>
    <row r="242" spans="1:48" s="74" customFormat="1" ht="4.5" customHeight="1" x14ac:dyDescent="0.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</row>
    <row r="243" spans="1:48" s="74" customFormat="1" ht="4.5" customHeight="1" x14ac:dyDescent="0.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</row>
    <row r="244" spans="1:48" s="74" customFormat="1" ht="4.5" customHeight="1" x14ac:dyDescent="0.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</row>
    <row r="245" spans="1:48" s="74" customFormat="1" ht="4.5" customHeight="1" x14ac:dyDescent="0.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</row>
    <row r="246" spans="1:48" s="74" customFormat="1" ht="4.5" customHeight="1" x14ac:dyDescent="0.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</row>
    <row r="247" spans="1:48" s="74" customFormat="1" ht="4.5" customHeight="1" x14ac:dyDescent="0.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</row>
    <row r="248" spans="1:48" s="74" customFormat="1" ht="4.5" customHeight="1" x14ac:dyDescent="0.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</row>
    <row r="249" spans="1:48" s="74" customFormat="1" ht="4.5" customHeight="1" x14ac:dyDescent="0.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</row>
    <row r="250" spans="1:48" s="74" customFormat="1" ht="4.5" customHeight="1" x14ac:dyDescent="0.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</row>
    <row r="251" spans="1:48" s="74" customFormat="1" ht="4.5" customHeight="1" x14ac:dyDescent="0.1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</row>
    <row r="252" spans="1:48" s="74" customFormat="1" ht="4.5" customHeight="1" x14ac:dyDescent="0.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</row>
    <row r="253" spans="1:48" s="74" customFormat="1" ht="4.5" customHeight="1" x14ac:dyDescent="0.1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</row>
    <row r="254" spans="1:48" s="74" customFormat="1" ht="4.5" customHeight="1" x14ac:dyDescent="0.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</row>
    <row r="255" spans="1:48" s="74" customFormat="1" ht="4.5" customHeight="1" x14ac:dyDescent="0.1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</row>
    <row r="256" spans="1:48" s="74" customFormat="1" ht="4.5" customHeight="1" x14ac:dyDescent="0.1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</row>
    <row r="257" spans="1:48" s="74" customFormat="1" ht="4.5" customHeight="1" x14ac:dyDescent="0.1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</row>
    <row r="258" spans="1:48" s="74" customFormat="1" ht="4.5" customHeight="1" x14ac:dyDescent="0.1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</row>
    <row r="259" spans="1:48" s="74" customFormat="1" ht="4.5" customHeight="1" x14ac:dyDescent="0.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</row>
    <row r="260" spans="1:48" s="74" customFormat="1" ht="4.5" customHeight="1" x14ac:dyDescent="0.1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</row>
    <row r="261" spans="1:48" s="74" customFormat="1" ht="4.5" customHeight="1" x14ac:dyDescent="0.1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</row>
    <row r="262" spans="1:48" s="74" customFormat="1" ht="4.5" customHeight="1" x14ac:dyDescent="0.1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</row>
    <row r="263" spans="1:48" s="74" customFormat="1" ht="4.5" customHeight="1" x14ac:dyDescent="0.1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</row>
    <row r="264" spans="1:48" s="74" customFormat="1" ht="4.5" customHeight="1" x14ac:dyDescent="0.1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</row>
    <row r="265" spans="1:48" s="74" customFormat="1" ht="4.5" customHeight="1" x14ac:dyDescent="0.1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</row>
    <row r="266" spans="1:48" s="74" customFormat="1" ht="4.5" customHeight="1" x14ac:dyDescent="0.1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</row>
    <row r="267" spans="1:48" s="74" customFormat="1" ht="4.5" customHeight="1" x14ac:dyDescent="0.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</row>
    <row r="268" spans="1:48" s="74" customFormat="1" ht="4.5" customHeight="1" x14ac:dyDescent="0.1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</row>
    <row r="269" spans="1:48" s="74" customFormat="1" ht="4.5" customHeight="1" x14ac:dyDescent="0.1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</row>
    <row r="270" spans="1:48" s="74" customFormat="1" ht="4.5" customHeight="1" x14ac:dyDescent="0.1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</row>
    <row r="271" spans="1:48" s="74" customFormat="1" ht="4.5" customHeight="1" x14ac:dyDescent="0.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</row>
    <row r="272" spans="1:48" s="74" customFormat="1" ht="4.5" customHeight="1" x14ac:dyDescent="0.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</row>
    <row r="273" spans="1:48" s="74" customFormat="1" ht="4.5" customHeight="1" x14ac:dyDescent="0.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</row>
    <row r="274" spans="1:48" s="74" customFormat="1" ht="4.5" customHeight="1" x14ac:dyDescent="0.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</row>
    <row r="275" spans="1:48" s="74" customFormat="1" ht="4.5" customHeight="1" x14ac:dyDescent="0.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</row>
    <row r="276" spans="1:48" s="74" customFormat="1" ht="4.5" customHeight="1" x14ac:dyDescent="0.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</row>
    <row r="277" spans="1:48" s="74" customFormat="1" ht="4.5" customHeight="1" x14ac:dyDescent="0.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</row>
    <row r="278" spans="1:48" s="74" customFormat="1" ht="4.5" customHeight="1" x14ac:dyDescent="0.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</row>
    <row r="279" spans="1:48" s="74" customFormat="1" ht="4.5" customHeight="1" x14ac:dyDescent="0.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</row>
    <row r="280" spans="1:48" s="74" customFormat="1" ht="4.5" customHeight="1" x14ac:dyDescent="0.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</row>
    <row r="281" spans="1:48" s="74" customFormat="1" ht="4.5" customHeight="1" x14ac:dyDescent="0.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</row>
    <row r="282" spans="1:48" s="74" customFormat="1" ht="4.5" customHeight="1" x14ac:dyDescent="0.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</row>
    <row r="283" spans="1:48" s="74" customFormat="1" ht="4.5" customHeight="1" x14ac:dyDescent="0.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</row>
    <row r="284" spans="1:48" s="74" customFormat="1" ht="4.5" customHeight="1" x14ac:dyDescent="0.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</row>
    <row r="285" spans="1:48" s="74" customFormat="1" ht="4.5" customHeight="1" x14ac:dyDescent="0.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</row>
    <row r="286" spans="1:48" s="74" customFormat="1" ht="4.5" customHeight="1" x14ac:dyDescent="0.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</row>
    <row r="287" spans="1:48" s="74" customFormat="1" ht="4.5" customHeight="1" x14ac:dyDescent="0.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</row>
    <row r="288" spans="1:48" s="74" customFormat="1" ht="4.5" customHeight="1" x14ac:dyDescent="0.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</row>
    <row r="289" spans="1:48" s="74" customFormat="1" ht="4.5" customHeight="1" x14ac:dyDescent="0.1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</row>
    <row r="290" spans="1:48" s="74" customFormat="1" ht="4.5" customHeight="1" x14ac:dyDescent="0.1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</row>
    <row r="291" spans="1:48" s="74" customFormat="1" ht="4.5" customHeight="1" x14ac:dyDescent="0.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</row>
    <row r="292" spans="1:48" s="74" customFormat="1" ht="4.5" customHeight="1" x14ac:dyDescent="0.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</row>
    <row r="293" spans="1:48" s="74" customFormat="1" ht="4.5" customHeight="1" x14ac:dyDescent="0.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</row>
    <row r="294" spans="1:48" s="74" customFormat="1" ht="4.5" customHeight="1" x14ac:dyDescent="0.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</row>
    <row r="295" spans="1:48" s="74" customFormat="1" ht="4.5" customHeight="1" x14ac:dyDescent="0.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</row>
    <row r="296" spans="1:48" s="74" customFormat="1" ht="4.5" customHeight="1" x14ac:dyDescent="0.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</row>
    <row r="297" spans="1:48" s="74" customFormat="1" ht="4.5" customHeight="1" x14ac:dyDescent="0.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</row>
    <row r="298" spans="1:48" s="74" customFormat="1" ht="4.5" customHeight="1" x14ac:dyDescent="0.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</row>
    <row r="299" spans="1:48" s="74" customFormat="1" ht="4.5" customHeight="1" x14ac:dyDescent="0.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</row>
    <row r="300" spans="1:48" s="74" customFormat="1" ht="4.5" customHeight="1" x14ac:dyDescent="0.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</row>
    <row r="301" spans="1:48" s="74" customFormat="1" ht="4.5" customHeight="1" x14ac:dyDescent="0.1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</row>
    <row r="302" spans="1:48" s="74" customFormat="1" ht="4.5" customHeight="1" x14ac:dyDescent="0.1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</row>
    <row r="303" spans="1:48" s="74" customFormat="1" ht="4.5" customHeight="1" x14ac:dyDescent="0.1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</row>
    <row r="304" spans="1:48" s="74" customFormat="1" ht="4.5" customHeight="1" x14ac:dyDescent="0.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</row>
    <row r="305" spans="1:48" s="74" customFormat="1" ht="4.5" customHeight="1" x14ac:dyDescent="0.1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</row>
    <row r="306" spans="1:48" s="74" customFormat="1" ht="4.5" customHeight="1" x14ac:dyDescent="0.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</row>
    <row r="307" spans="1:48" s="74" customFormat="1" ht="4.5" customHeight="1" x14ac:dyDescent="0.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</row>
    <row r="308" spans="1:48" s="74" customFormat="1" ht="4.5" customHeight="1" x14ac:dyDescent="0.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</row>
    <row r="309" spans="1:48" s="74" customFormat="1" ht="4.5" customHeight="1" x14ac:dyDescent="0.1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</row>
    <row r="310" spans="1:48" s="74" customFormat="1" ht="4.5" customHeight="1" x14ac:dyDescent="0.1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</row>
    <row r="311" spans="1:48" s="74" customFormat="1" ht="4.5" customHeight="1" x14ac:dyDescent="0.1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</row>
    <row r="312" spans="1:48" s="74" customFormat="1" ht="4.5" customHeight="1" x14ac:dyDescent="0.1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</row>
    <row r="313" spans="1:48" s="74" customFormat="1" ht="4.5" customHeight="1" x14ac:dyDescent="0.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</row>
    <row r="314" spans="1:48" s="74" customFormat="1" ht="4.5" customHeight="1" x14ac:dyDescent="0.1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</row>
    <row r="315" spans="1:48" s="74" customFormat="1" ht="4.5" customHeight="1" x14ac:dyDescent="0.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</row>
    <row r="316" spans="1:48" s="74" customFormat="1" ht="4.5" customHeight="1" x14ac:dyDescent="0.1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</row>
    <row r="317" spans="1:48" s="74" customFormat="1" ht="4.5" customHeight="1" x14ac:dyDescent="0.1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</row>
    <row r="318" spans="1:48" s="74" customFormat="1" ht="4.5" customHeight="1" x14ac:dyDescent="0.1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</row>
    <row r="319" spans="1:48" s="74" customFormat="1" ht="4.5" customHeight="1" x14ac:dyDescent="0.1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</row>
    <row r="320" spans="1:48" s="74" customFormat="1" ht="4.5" customHeight="1" x14ac:dyDescent="0.1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</row>
    <row r="321" spans="1:48" s="74" customFormat="1" ht="4.5" customHeight="1" x14ac:dyDescent="0.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</row>
    <row r="322" spans="1:48" s="74" customFormat="1" ht="4.5" customHeight="1" x14ac:dyDescent="0.1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</row>
    <row r="323" spans="1:48" s="74" customFormat="1" ht="4.5" customHeight="1" x14ac:dyDescent="0.1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</row>
    <row r="324" spans="1:48" s="74" customFormat="1" ht="4.5" customHeight="1" x14ac:dyDescent="0.1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</row>
    <row r="325" spans="1:48" s="74" customFormat="1" ht="4.5" customHeight="1" x14ac:dyDescent="0.1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</row>
    <row r="326" spans="1:48" s="74" customFormat="1" ht="4.5" customHeight="1" x14ac:dyDescent="0.1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</row>
    <row r="327" spans="1:48" s="74" customFormat="1" ht="4.5" customHeight="1" x14ac:dyDescent="0.1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</row>
    <row r="328" spans="1:48" s="74" customFormat="1" ht="4.5" customHeight="1" x14ac:dyDescent="0.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</row>
    <row r="329" spans="1:48" s="74" customFormat="1" ht="4.5" customHeight="1" x14ac:dyDescent="0.1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</row>
    <row r="330" spans="1:48" s="74" customFormat="1" ht="4.5" customHeight="1" x14ac:dyDescent="0.1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</row>
    <row r="331" spans="1:48" s="74" customFormat="1" ht="4.5" customHeight="1" x14ac:dyDescent="0.1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</row>
    <row r="332" spans="1:48" s="74" customFormat="1" ht="4.5" customHeight="1" x14ac:dyDescent="0.1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</row>
    <row r="333" spans="1:48" s="74" customFormat="1" ht="4.5" customHeight="1" x14ac:dyDescent="0.1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</row>
    <row r="334" spans="1:48" s="74" customFormat="1" ht="4.5" customHeight="1" x14ac:dyDescent="0.1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</row>
    <row r="335" spans="1:48" s="74" customFormat="1" ht="4.5" customHeight="1" x14ac:dyDescent="0.1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</row>
    <row r="336" spans="1:48" s="74" customFormat="1" ht="4.5" customHeight="1" x14ac:dyDescent="0.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</row>
    <row r="337" spans="1:48" s="74" customFormat="1" ht="4.5" customHeight="1" x14ac:dyDescent="0.1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</row>
    <row r="338" spans="1:48" s="74" customFormat="1" ht="4.5" customHeight="1" x14ac:dyDescent="0.1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</row>
    <row r="339" spans="1:48" s="74" customFormat="1" ht="4.5" customHeight="1" x14ac:dyDescent="0.1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</row>
    <row r="340" spans="1:48" s="74" customFormat="1" ht="4.5" customHeight="1" x14ac:dyDescent="0.1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</row>
    <row r="341" spans="1:48" s="74" customFormat="1" ht="4.5" customHeight="1" x14ac:dyDescent="0.1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</row>
    <row r="342" spans="1:48" s="74" customFormat="1" ht="4.5" customHeight="1" x14ac:dyDescent="0.1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</row>
    <row r="343" spans="1:48" s="74" customFormat="1" ht="4.5" customHeight="1" x14ac:dyDescent="0.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</row>
    <row r="344" spans="1:48" s="74" customFormat="1" ht="4.5" customHeight="1" x14ac:dyDescent="0.1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</row>
    <row r="345" spans="1:48" s="74" customFormat="1" ht="4.5" customHeight="1" x14ac:dyDescent="0.1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</row>
    <row r="346" spans="1:48" s="74" customFormat="1" ht="4.5" customHeight="1" x14ac:dyDescent="0.1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</row>
    <row r="347" spans="1:48" s="74" customFormat="1" ht="4.5" customHeight="1" x14ac:dyDescent="0.1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</row>
    <row r="348" spans="1:48" s="74" customFormat="1" ht="4.5" customHeight="1" x14ac:dyDescent="0.1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</row>
    <row r="349" spans="1:48" s="74" customFormat="1" ht="4.5" customHeight="1" x14ac:dyDescent="0.1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</row>
    <row r="350" spans="1:48" s="74" customFormat="1" ht="4.5" customHeight="1" x14ac:dyDescent="0.1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</row>
    <row r="351" spans="1:48" s="74" customFormat="1" ht="4.5" customHeight="1" x14ac:dyDescent="0.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</row>
    <row r="352" spans="1:48" s="74" customFormat="1" ht="4.5" customHeight="1" x14ac:dyDescent="0.1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</row>
    <row r="353" spans="1:48" s="74" customFormat="1" ht="4.5" customHeight="1" x14ac:dyDescent="0.1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</row>
    <row r="354" spans="1:48" s="74" customFormat="1" ht="4.5" customHeight="1" x14ac:dyDescent="0.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</row>
    <row r="355" spans="1:48" s="74" customFormat="1" ht="4.5" customHeight="1" x14ac:dyDescent="0.1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</row>
    <row r="356" spans="1:48" s="74" customFormat="1" ht="4.5" customHeight="1" x14ac:dyDescent="0.1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</row>
    <row r="357" spans="1:48" s="74" customFormat="1" ht="4.5" customHeight="1" x14ac:dyDescent="0.1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</row>
    <row r="358" spans="1:48" s="74" customFormat="1" ht="4.5" customHeight="1" x14ac:dyDescent="0.1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</row>
    <row r="359" spans="1:48" s="74" customFormat="1" ht="4.5" customHeight="1" x14ac:dyDescent="0.1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</row>
    <row r="360" spans="1:48" s="74" customFormat="1" ht="4.5" customHeight="1" x14ac:dyDescent="0.1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</row>
  </sheetData>
  <sheetProtection algorithmName="SHA-512" hashValue="qBCCTjGWIfrt1PunZN6/qRjcNnGNrvGqnQsW7cwVfoVl7txjwyOOShLj+lB49GAg0ZJWIldmPeEv31XWmrfyYA==" saltValue="cKoqLORUfa7UjOQpCFq5Dg==" spinCount="100000" sheet="1" formatCells="0" selectLockedCells="1"/>
  <mergeCells count="170">
    <mergeCell ref="A5:AT5"/>
    <mergeCell ref="B8:O8"/>
    <mergeCell ref="AF8:AH8"/>
    <mergeCell ref="AI8:AJ8"/>
    <mergeCell ref="AK8:AL8"/>
    <mergeCell ref="AN8:AO8"/>
    <mergeCell ref="AP8:AS8"/>
    <mergeCell ref="B13:I14"/>
    <mergeCell ref="J13:R14"/>
    <mergeCell ref="S13:T14"/>
    <mergeCell ref="W13:AB13"/>
    <mergeCell ref="AC13:AS13"/>
    <mergeCell ref="W14:AB14"/>
    <mergeCell ref="AC14:AS14"/>
    <mergeCell ref="B9:O9"/>
    <mergeCell ref="W9:AB9"/>
    <mergeCell ref="AC9:AS9"/>
    <mergeCell ref="W10:AB12"/>
    <mergeCell ref="AC10:AQ12"/>
    <mergeCell ref="AR10:AS12"/>
    <mergeCell ref="B16:M16"/>
    <mergeCell ref="N16:AS16"/>
    <mergeCell ref="B17:C17"/>
    <mergeCell ref="D17:E17"/>
    <mergeCell ref="F17:X17"/>
    <mergeCell ref="Y17:Z17"/>
    <mergeCell ref="AA17:AE17"/>
    <mergeCell ref="AF17:AJ17"/>
    <mergeCell ref="AK17:AQ17"/>
    <mergeCell ref="AR17:AS17"/>
    <mergeCell ref="AK18:AQ18"/>
    <mergeCell ref="AR18:AS18"/>
    <mergeCell ref="B19:C19"/>
    <mergeCell ref="D19:E19"/>
    <mergeCell ref="G19:X19"/>
    <mergeCell ref="Y19:Z19"/>
    <mergeCell ref="AA19:AE19"/>
    <mergeCell ref="AF19:AJ19"/>
    <mergeCell ref="AK19:AQ19"/>
    <mergeCell ref="AR19:AS19"/>
    <mergeCell ref="B18:C18"/>
    <mergeCell ref="D18:E18"/>
    <mergeCell ref="G18:X18"/>
    <mergeCell ref="Y18:Z18"/>
    <mergeCell ref="AA18:AE18"/>
    <mergeCell ref="AF18:AJ18"/>
    <mergeCell ref="AK20:AQ20"/>
    <mergeCell ref="AR20:AS20"/>
    <mergeCell ref="B21:C21"/>
    <mergeCell ref="D21:E21"/>
    <mergeCell ref="G21:X21"/>
    <mergeCell ref="Y21:Z21"/>
    <mergeCell ref="AA21:AE21"/>
    <mergeCell ref="AF21:AJ21"/>
    <mergeCell ref="AK21:AQ21"/>
    <mergeCell ref="AR21:AS21"/>
    <mergeCell ref="B20:C20"/>
    <mergeCell ref="D20:E20"/>
    <mergeCell ref="G20:X20"/>
    <mergeCell ref="Y20:Z20"/>
    <mergeCell ref="AA20:AE20"/>
    <mergeCell ref="AF20:AJ20"/>
    <mergeCell ref="AK22:AQ22"/>
    <mergeCell ref="AR22:AS22"/>
    <mergeCell ref="B23:C23"/>
    <mergeCell ref="D23:E23"/>
    <mergeCell ref="G23:X23"/>
    <mergeCell ref="Y23:Z23"/>
    <mergeCell ref="AA23:AE23"/>
    <mergeCell ref="AF23:AJ23"/>
    <mergeCell ref="AK23:AQ23"/>
    <mergeCell ref="AR23:AS23"/>
    <mergeCell ref="B22:C22"/>
    <mergeCell ref="D22:E22"/>
    <mergeCell ref="G22:X22"/>
    <mergeCell ref="Y22:Z22"/>
    <mergeCell ref="AA22:AE22"/>
    <mergeCell ref="AF22:AJ22"/>
    <mergeCell ref="AK24:AQ24"/>
    <mergeCell ref="AR24:AS24"/>
    <mergeCell ref="B25:C25"/>
    <mergeCell ref="D25:E25"/>
    <mergeCell ref="G25:X25"/>
    <mergeCell ref="Y25:Z25"/>
    <mergeCell ref="AA25:AE25"/>
    <mergeCell ref="AF25:AJ25"/>
    <mergeCell ref="AK25:AQ25"/>
    <mergeCell ref="AR25:AS25"/>
    <mergeCell ref="B24:C24"/>
    <mergeCell ref="D24:E24"/>
    <mergeCell ref="G24:X24"/>
    <mergeCell ref="Y24:Z24"/>
    <mergeCell ref="AA24:AE24"/>
    <mergeCell ref="AF24:AJ24"/>
    <mergeCell ref="B29:AJ29"/>
    <mergeCell ref="AK29:AQ29"/>
    <mergeCell ref="AR29:AS29"/>
    <mergeCell ref="Y31:AE31"/>
    <mergeCell ref="AF31:AK31"/>
    <mergeCell ref="AL31:AQ31"/>
    <mergeCell ref="AK28:AQ28"/>
    <mergeCell ref="AR28:AS28"/>
    <mergeCell ref="AK26:AQ26"/>
    <mergeCell ref="AR26:AS26"/>
    <mergeCell ref="AK27:AQ27"/>
    <mergeCell ref="AR27:AS27"/>
    <mergeCell ref="B26:C26"/>
    <mergeCell ref="D26:E26"/>
    <mergeCell ref="G26:X26"/>
    <mergeCell ref="Y26:Z26"/>
    <mergeCell ref="AA26:AE26"/>
    <mergeCell ref="AF26:AJ26"/>
    <mergeCell ref="B32:I32"/>
    <mergeCell ref="J32:O32"/>
    <mergeCell ref="Y32:AE32"/>
    <mergeCell ref="AF32:AK32"/>
    <mergeCell ref="AL32:AQ32"/>
    <mergeCell ref="B33:I33"/>
    <mergeCell ref="J33:O33"/>
    <mergeCell ref="Y33:AE33"/>
    <mergeCell ref="AF33:AK33"/>
    <mergeCell ref="AL33:AQ33"/>
    <mergeCell ref="B34:I34"/>
    <mergeCell ref="J34:O34"/>
    <mergeCell ref="Y34:AE34"/>
    <mergeCell ref="AF34:AK34"/>
    <mergeCell ref="AL34:AQ34"/>
    <mergeCell ref="B35:I35"/>
    <mergeCell ref="J35:O35"/>
    <mergeCell ref="Y35:AE35"/>
    <mergeCell ref="AF35:AK35"/>
    <mergeCell ref="AL35:AQ35"/>
    <mergeCell ref="AF44:AI45"/>
    <mergeCell ref="AJ44:AT45"/>
    <mergeCell ref="B45:I46"/>
    <mergeCell ref="J45:R46"/>
    <mergeCell ref="T45:V46"/>
    <mergeCell ref="H37:M37"/>
    <mergeCell ref="H38:L38"/>
    <mergeCell ref="M38:X38"/>
    <mergeCell ref="Y38:AB38"/>
    <mergeCell ref="AC38:AM38"/>
    <mergeCell ref="H39:L39"/>
    <mergeCell ref="M39:V39"/>
    <mergeCell ref="W39:AA39"/>
    <mergeCell ref="AB39:AF39"/>
    <mergeCell ref="B53:I53"/>
    <mergeCell ref="T53:V53"/>
    <mergeCell ref="B27:AJ27"/>
    <mergeCell ref="B28:AJ28"/>
    <mergeCell ref="B49:I49"/>
    <mergeCell ref="T49:V49"/>
    <mergeCell ref="B50:I51"/>
    <mergeCell ref="T50:V51"/>
    <mergeCell ref="AP51:AS51"/>
    <mergeCell ref="B52:I52"/>
    <mergeCell ref="T52:V52"/>
    <mergeCell ref="AP52:AS52"/>
    <mergeCell ref="X45:AC46"/>
    <mergeCell ref="AF46:AI47"/>
    <mergeCell ref="AJ46:AT47"/>
    <mergeCell ref="B47:I47"/>
    <mergeCell ref="T47:V47"/>
    <mergeCell ref="B48:I48"/>
    <mergeCell ref="T48:V48"/>
    <mergeCell ref="H40:L40"/>
    <mergeCell ref="M40:AM40"/>
    <mergeCell ref="H41:L41"/>
    <mergeCell ref="M41:AM41"/>
    <mergeCell ref="B43:R44"/>
  </mergeCells>
  <phoneticPr fontId="1"/>
  <dataValidations count="2">
    <dataValidation type="list" allowBlank="1" showInputMessage="1" showErrorMessage="1" sqref="F18:F26" xr:uid="{906DDE3B-8B61-4163-9A80-7AC19BD2D4F8}">
      <formula1>$AX$18:$AX$19</formula1>
    </dataValidation>
    <dataValidation type="list" allowBlank="1" showInputMessage="1" showErrorMessage="1" sqref="AR18:AS26" xr:uid="{BE8D7C64-615E-4837-84F1-122EBADF48EC}">
      <formula1>$AW$18:$AW$21</formula1>
    </dataValidation>
  </dataValidations>
  <printOptions horizontalCentered="1"/>
  <pageMargins left="0.27559055118110237" right="0.19685039370078741" top="0.15748031496062992" bottom="0.15748031496062992" header="0.31496062992125984" footer="0.31496062992125984"/>
  <pageSetup paperSize="9" scale="93" orientation="portrait" r:id="rId1"/>
  <headerFooter differentOddEven="1">
    <oddFooter xml:space="preserve">&amp;R泰明工業㈱　2023.10.1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359"/>
  <sheetViews>
    <sheetView tabSelected="1" topLeftCell="A40" zoomScale="90" zoomScaleNormal="90" zoomScaleSheetLayoutView="90" workbookViewId="0">
      <selection activeCell="A5" sqref="A5:AS5"/>
    </sheetView>
  </sheetViews>
  <sheetFormatPr defaultRowHeight="13.5" x14ac:dyDescent="0.15"/>
  <cols>
    <col min="1" max="47" width="2.125" style="38" customWidth="1"/>
    <col min="48" max="50" width="4.625" style="38" hidden="1" customWidth="1"/>
    <col min="51" max="53" width="4.625" style="38" customWidth="1"/>
    <col min="54" max="16384" width="9" style="38"/>
  </cols>
  <sheetData>
    <row r="1" spans="1:47" ht="4.5" customHeight="1" x14ac:dyDescent="0.15"/>
    <row r="2" spans="1:47" ht="15" customHeight="1" x14ac:dyDescent="0.15">
      <c r="A2" s="37"/>
      <c r="B2" s="57"/>
      <c r="C2" s="58"/>
      <c r="D2" s="59"/>
      <c r="E2" s="1" t="s">
        <v>83</v>
      </c>
      <c r="F2" s="1" t="s">
        <v>84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7"/>
      <c r="U2" s="37"/>
    </row>
    <row r="3" spans="1:47" ht="4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</row>
    <row r="4" spans="1:47" ht="15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7" ht="28.5" customHeight="1" x14ac:dyDescent="0.15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52"/>
      <c r="AU5" s="52"/>
    </row>
    <row r="6" spans="1:47" ht="10.5" customHeight="1" thickBot="1" x14ac:dyDescent="0.2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</row>
    <row r="7" spans="1:47" ht="11.2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  <c r="V7" s="3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5"/>
      <c r="AT7" s="6"/>
    </row>
    <row r="8" spans="1:47" ht="22.5" customHeight="1" x14ac:dyDescent="0.15">
      <c r="A8" s="1"/>
      <c r="B8" s="162" t="s">
        <v>1</v>
      </c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"/>
      <c r="Q8" s="1"/>
      <c r="R8" s="1"/>
      <c r="S8" s="1"/>
      <c r="T8" s="1"/>
      <c r="U8" s="2"/>
      <c r="V8" s="7"/>
      <c r="W8" s="63"/>
      <c r="X8" s="64"/>
      <c r="Y8" s="64"/>
      <c r="Z8" s="64"/>
      <c r="AA8" s="64"/>
      <c r="AB8" s="64"/>
      <c r="AC8" s="64"/>
      <c r="AD8" s="64"/>
      <c r="AE8" s="64"/>
      <c r="AF8" s="164">
        <v>2023</v>
      </c>
      <c r="AG8" s="164"/>
      <c r="AH8" s="164"/>
      <c r="AI8" s="163" t="s">
        <v>3</v>
      </c>
      <c r="AJ8" s="163"/>
      <c r="AK8" s="164">
        <v>10</v>
      </c>
      <c r="AL8" s="164"/>
      <c r="AM8" s="163" t="s">
        <v>4</v>
      </c>
      <c r="AN8" s="163"/>
      <c r="AO8" s="164">
        <v>31</v>
      </c>
      <c r="AP8" s="164"/>
      <c r="AQ8" s="163" t="s">
        <v>5</v>
      </c>
      <c r="AR8" s="184"/>
      <c r="AS8" s="39"/>
      <c r="AT8" s="6"/>
    </row>
    <row r="9" spans="1:47" ht="22.5" customHeight="1" x14ac:dyDescent="0.15">
      <c r="A9" s="1"/>
      <c r="B9" s="167" t="s">
        <v>2</v>
      </c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"/>
      <c r="Q9" s="1"/>
      <c r="R9" s="1"/>
      <c r="S9" s="1"/>
      <c r="T9" s="1"/>
      <c r="U9" s="2"/>
      <c r="V9" s="7"/>
      <c r="W9" s="168" t="s">
        <v>80</v>
      </c>
      <c r="X9" s="169"/>
      <c r="Y9" s="169"/>
      <c r="Z9" s="169"/>
      <c r="AA9" s="169"/>
      <c r="AB9" s="170"/>
      <c r="AC9" s="171" t="s">
        <v>66</v>
      </c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3"/>
      <c r="AS9" s="39"/>
      <c r="AT9" s="6"/>
    </row>
    <row r="10" spans="1:47" ht="19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2"/>
      <c r="V10" s="7"/>
      <c r="W10" s="136" t="s">
        <v>81</v>
      </c>
      <c r="X10" s="137"/>
      <c r="Y10" s="137"/>
      <c r="Z10" s="137"/>
      <c r="AA10" s="137"/>
      <c r="AB10" s="138"/>
      <c r="AC10" s="145" t="s">
        <v>67</v>
      </c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78" t="s">
        <v>6</v>
      </c>
      <c r="AR10" s="179"/>
      <c r="AS10" s="39"/>
      <c r="AT10" s="6"/>
    </row>
    <row r="11" spans="1:47" ht="9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2"/>
      <c r="V11" s="9"/>
      <c r="W11" s="139"/>
      <c r="X11" s="140"/>
      <c r="Y11" s="140"/>
      <c r="Z11" s="140"/>
      <c r="AA11" s="140"/>
      <c r="AB11" s="141"/>
      <c r="AC11" s="174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80"/>
      <c r="AR11" s="181"/>
      <c r="AS11" s="39"/>
      <c r="AT11" s="6"/>
    </row>
    <row r="12" spans="1:47" ht="12" customHeight="1" x14ac:dyDescent="0.15">
      <c r="A12" s="1"/>
      <c r="B12" s="35"/>
      <c r="C12" s="35"/>
      <c r="D12" s="35"/>
      <c r="E12" s="35"/>
      <c r="F12" s="35"/>
      <c r="G12" s="35"/>
      <c r="H12" s="35"/>
      <c r="I12" s="35"/>
      <c r="J12" s="36"/>
      <c r="K12" s="36"/>
      <c r="L12" s="36"/>
      <c r="M12" s="36"/>
      <c r="N12" s="36"/>
      <c r="O12" s="36"/>
      <c r="P12" s="36"/>
      <c r="Q12" s="36"/>
      <c r="R12" s="36"/>
      <c r="S12" s="1"/>
      <c r="T12" s="1"/>
      <c r="U12" s="2"/>
      <c r="V12" s="1"/>
      <c r="W12" s="142"/>
      <c r="X12" s="143"/>
      <c r="Y12" s="143"/>
      <c r="Z12" s="143"/>
      <c r="AA12" s="143"/>
      <c r="AB12" s="144"/>
      <c r="AC12" s="176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82"/>
      <c r="AR12" s="183"/>
      <c r="AS12" s="39"/>
      <c r="AT12" s="6"/>
    </row>
    <row r="13" spans="1:47" ht="22.5" customHeight="1" x14ac:dyDescent="0.15">
      <c r="A13" s="1"/>
      <c r="B13" s="35"/>
      <c r="C13" s="35"/>
      <c r="D13" s="35"/>
      <c r="E13" s="35"/>
      <c r="F13" s="35"/>
      <c r="G13" s="35"/>
      <c r="H13" s="35"/>
      <c r="I13" s="35"/>
      <c r="J13" s="36"/>
      <c r="K13" s="36"/>
      <c r="L13" s="36"/>
      <c r="M13" s="36"/>
      <c r="N13" s="36"/>
      <c r="O13" s="36"/>
      <c r="P13" s="36"/>
      <c r="Q13" s="36"/>
      <c r="R13" s="36"/>
      <c r="S13" s="1"/>
      <c r="T13" s="1"/>
      <c r="U13" s="2"/>
      <c r="V13" s="1"/>
      <c r="W13" s="136" t="s">
        <v>82</v>
      </c>
      <c r="X13" s="137"/>
      <c r="Y13" s="137"/>
      <c r="Z13" s="137"/>
      <c r="AA13" s="137"/>
      <c r="AB13" s="138"/>
      <c r="AC13" s="145" t="s">
        <v>68</v>
      </c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7"/>
      <c r="AS13" s="2"/>
      <c r="AT13" s="6"/>
    </row>
    <row r="14" spans="1:47" ht="22.5" customHeight="1" thickBot="1" x14ac:dyDescent="0.2">
      <c r="A14" s="8"/>
      <c r="B14" s="55"/>
      <c r="C14" s="55"/>
      <c r="D14" s="55"/>
      <c r="E14" s="55"/>
      <c r="F14" s="55"/>
      <c r="G14" s="55"/>
      <c r="H14" s="55"/>
      <c r="I14" s="55"/>
      <c r="J14" s="56"/>
      <c r="K14" s="56"/>
      <c r="L14" s="56"/>
      <c r="M14" s="56"/>
      <c r="N14" s="56"/>
      <c r="O14" s="56"/>
      <c r="P14" s="56"/>
      <c r="Q14" s="56"/>
      <c r="R14" s="56"/>
      <c r="S14" s="8"/>
      <c r="T14" s="8"/>
      <c r="U14" s="40"/>
      <c r="V14" s="1"/>
      <c r="W14" s="185" t="s">
        <v>64</v>
      </c>
      <c r="X14" s="186"/>
      <c r="Y14" s="186"/>
      <c r="Z14" s="186"/>
      <c r="AA14" s="186"/>
      <c r="AB14" s="186"/>
      <c r="AC14" s="187" t="s">
        <v>69</v>
      </c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8"/>
      <c r="AS14" s="39"/>
      <c r="AT14" s="6"/>
    </row>
    <row r="15" spans="1:47" ht="9.75" customHeight="1" x14ac:dyDescent="0.15">
      <c r="A15" s="6"/>
      <c r="B15" s="44"/>
      <c r="C15" s="1"/>
      <c r="D15" s="1"/>
      <c r="E15" s="1"/>
      <c r="F15" s="1"/>
      <c r="G15" s="1"/>
      <c r="H15" s="1"/>
      <c r="I15" s="1"/>
      <c r="J15" s="1"/>
      <c r="K15" s="1"/>
      <c r="L15" s="1"/>
      <c r="M15" s="54"/>
      <c r="N15" s="1"/>
      <c r="O15" s="1"/>
      <c r="P15" s="1"/>
      <c r="Q15" s="1"/>
      <c r="R15" s="1"/>
      <c r="S15" s="44"/>
      <c r="T15" s="44"/>
      <c r="U15" s="44"/>
      <c r="V15" s="4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2"/>
      <c r="AT15" s="6"/>
    </row>
    <row r="16" spans="1:47" ht="30" customHeight="1" x14ac:dyDescent="0.15">
      <c r="A16" s="6"/>
      <c r="B16" s="75" t="s">
        <v>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101" t="s">
        <v>71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3"/>
      <c r="AS16" s="39"/>
      <c r="AT16" s="6"/>
    </row>
    <row r="17" spans="1:50" ht="25.5" customHeight="1" x14ac:dyDescent="0.15">
      <c r="A17" s="6"/>
      <c r="B17" s="75" t="s">
        <v>4</v>
      </c>
      <c r="C17" s="76"/>
      <c r="D17" s="75" t="s">
        <v>5</v>
      </c>
      <c r="E17" s="77"/>
      <c r="F17" s="76" t="s">
        <v>45</v>
      </c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7"/>
      <c r="Y17" s="75" t="s">
        <v>8</v>
      </c>
      <c r="Z17" s="77"/>
      <c r="AA17" s="75" t="s">
        <v>11</v>
      </c>
      <c r="AB17" s="76"/>
      <c r="AC17" s="76"/>
      <c r="AD17" s="76"/>
      <c r="AE17" s="77"/>
      <c r="AF17" s="75" t="s">
        <v>10</v>
      </c>
      <c r="AG17" s="76"/>
      <c r="AH17" s="76"/>
      <c r="AI17" s="76"/>
      <c r="AJ17" s="77"/>
      <c r="AK17" s="75" t="s">
        <v>9</v>
      </c>
      <c r="AL17" s="76"/>
      <c r="AM17" s="76"/>
      <c r="AN17" s="76"/>
      <c r="AO17" s="76"/>
      <c r="AP17" s="76"/>
      <c r="AQ17" s="75" t="s">
        <v>60</v>
      </c>
      <c r="AR17" s="77"/>
      <c r="AS17" s="39"/>
      <c r="AT17" s="6"/>
    </row>
    <row r="18" spans="1:50" ht="19.5" customHeight="1" x14ac:dyDescent="0.15">
      <c r="A18" s="6"/>
      <c r="B18" s="120"/>
      <c r="C18" s="120"/>
      <c r="D18" s="120"/>
      <c r="E18" s="120"/>
      <c r="F18" s="65"/>
      <c r="G18" s="102" t="s">
        <v>61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3"/>
      <c r="Y18" s="120" t="s">
        <v>62</v>
      </c>
      <c r="Z18" s="120"/>
      <c r="AA18" s="134">
        <v>200</v>
      </c>
      <c r="AB18" s="134"/>
      <c r="AC18" s="134"/>
      <c r="AD18" s="134"/>
      <c r="AE18" s="134"/>
      <c r="AF18" s="135">
        <v>200</v>
      </c>
      <c r="AG18" s="135"/>
      <c r="AH18" s="135"/>
      <c r="AI18" s="135"/>
      <c r="AJ18" s="135"/>
      <c r="AK18" s="131">
        <f>+IF(G18="","",AA18*AF18)</f>
        <v>40000</v>
      </c>
      <c r="AL18" s="132"/>
      <c r="AM18" s="132"/>
      <c r="AN18" s="132"/>
      <c r="AO18" s="132"/>
      <c r="AP18" s="133"/>
      <c r="AQ18" s="115">
        <v>0.1</v>
      </c>
      <c r="AR18" s="116"/>
      <c r="AS18" s="39"/>
      <c r="AT18" s="6"/>
      <c r="AW18" s="72">
        <v>0.1</v>
      </c>
      <c r="AX18" s="73" t="s">
        <v>65</v>
      </c>
    </row>
    <row r="19" spans="1:50" ht="19.5" customHeight="1" x14ac:dyDescent="0.15">
      <c r="A19" s="6"/>
      <c r="B19" s="120"/>
      <c r="C19" s="120"/>
      <c r="D19" s="120"/>
      <c r="E19" s="120"/>
      <c r="F19" s="66"/>
      <c r="G19" s="102" t="s">
        <v>72</v>
      </c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3"/>
      <c r="Y19" s="120" t="s">
        <v>62</v>
      </c>
      <c r="Z19" s="120"/>
      <c r="AA19" s="134">
        <v>100</v>
      </c>
      <c r="AB19" s="134"/>
      <c r="AC19" s="134"/>
      <c r="AD19" s="134"/>
      <c r="AE19" s="134"/>
      <c r="AF19" s="135">
        <v>1000</v>
      </c>
      <c r="AG19" s="135"/>
      <c r="AH19" s="135"/>
      <c r="AI19" s="135"/>
      <c r="AJ19" s="135"/>
      <c r="AK19" s="131">
        <f t="shared" ref="AK19:AK48" si="0">+IF(G19="","",AA19*AF19)</f>
        <v>100000</v>
      </c>
      <c r="AL19" s="132"/>
      <c r="AM19" s="132"/>
      <c r="AN19" s="132"/>
      <c r="AO19" s="132"/>
      <c r="AP19" s="133"/>
      <c r="AQ19" s="115">
        <v>0.1</v>
      </c>
      <c r="AR19" s="116"/>
      <c r="AS19" s="39"/>
      <c r="AT19" s="6"/>
      <c r="AW19" s="72">
        <v>0.08</v>
      </c>
      <c r="AX19" s="73"/>
    </row>
    <row r="20" spans="1:50" ht="19.5" customHeight="1" x14ac:dyDescent="0.15">
      <c r="A20" s="6"/>
      <c r="B20" s="120"/>
      <c r="C20" s="120"/>
      <c r="D20" s="120"/>
      <c r="E20" s="120"/>
      <c r="F20" s="66"/>
      <c r="G20" s="102" t="s">
        <v>73</v>
      </c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3"/>
      <c r="Y20" s="120" t="s">
        <v>76</v>
      </c>
      <c r="Z20" s="120"/>
      <c r="AA20" s="134">
        <v>200</v>
      </c>
      <c r="AB20" s="134"/>
      <c r="AC20" s="134"/>
      <c r="AD20" s="134"/>
      <c r="AE20" s="134"/>
      <c r="AF20" s="135">
        <v>500</v>
      </c>
      <c r="AG20" s="135"/>
      <c r="AH20" s="135"/>
      <c r="AI20" s="135"/>
      <c r="AJ20" s="135"/>
      <c r="AK20" s="131">
        <f t="shared" si="0"/>
        <v>100000</v>
      </c>
      <c r="AL20" s="132"/>
      <c r="AM20" s="132"/>
      <c r="AN20" s="132"/>
      <c r="AO20" s="132"/>
      <c r="AP20" s="133"/>
      <c r="AQ20" s="115">
        <v>0.1</v>
      </c>
      <c r="AR20" s="116"/>
      <c r="AS20" s="39"/>
      <c r="AT20" s="6"/>
      <c r="AW20" s="73" t="s">
        <v>87</v>
      </c>
      <c r="AX20" s="73"/>
    </row>
    <row r="21" spans="1:50" ht="19.5" customHeight="1" x14ac:dyDescent="0.15">
      <c r="A21" s="6"/>
      <c r="B21" s="120"/>
      <c r="C21" s="120"/>
      <c r="D21" s="120"/>
      <c r="E21" s="120"/>
      <c r="F21" s="66"/>
      <c r="G21" s="102" t="s">
        <v>74</v>
      </c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3"/>
      <c r="Y21" s="120" t="s">
        <v>77</v>
      </c>
      <c r="Z21" s="120"/>
      <c r="AA21" s="134">
        <v>150</v>
      </c>
      <c r="AB21" s="134"/>
      <c r="AC21" s="134"/>
      <c r="AD21" s="134"/>
      <c r="AE21" s="134"/>
      <c r="AF21" s="135">
        <v>900</v>
      </c>
      <c r="AG21" s="135"/>
      <c r="AH21" s="135"/>
      <c r="AI21" s="135"/>
      <c r="AJ21" s="135"/>
      <c r="AK21" s="131">
        <f t="shared" si="0"/>
        <v>135000</v>
      </c>
      <c r="AL21" s="132"/>
      <c r="AM21" s="132"/>
      <c r="AN21" s="132"/>
      <c r="AO21" s="132"/>
      <c r="AP21" s="133"/>
      <c r="AQ21" s="115">
        <v>0.1</v>
      </c>
      <c r="AR21" s="116"/>
      <c r="AS21" s="39"/>
      <c r="AT21" s="6"/>
      <c r="AW21" s="73"/>
      <c r="AX21" s="73"/>
    </row>
    <row r="22" spans="1:50" ht="19.5" customHeight="1" x14ac:dyDescent="0.15">
      <c r="A22" s="6"/>
      <c r="B22" s="120"/>
      <c r="C22" s="120"/>
      <c r="D22" s="120"/>
      <c r="E22" s="120"/>
      <c r="F22" s="66" t="s">
        <v>38</v>
      </c>
      <c r="G22" s="102" t="s">
        <v>75</v>
      </c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3"/>
      <c r="Y22" s="120" t="s">
        <v>78</v>
      </c>
      <c r="Z22" s="120"/>
      <c r="AA22" s="134">
        <v>30</v>
      </c>
      <c r="AB22" s="134"/>
      <c r="AC22" s="134"/>
      <c r="AD22" s="134"/>
      <c r="AE22" s="134"/>
      <c r="AF22" s="135">
        <v>2000</v>
      </c>
      <c r="AG22" s="135"/>
      <c r="AH22" s="135"/>
      <c r="AI22" s="135"/>
      <c r="AJ22" s="135"/>
      <c r="AK22" s="131">
        <f t="shared" si="0"/>
        <v>60000</v>
      </c>
      <c r="AL22" s="132"/>
      <c r="AM22" s="132"/>
      <c r="AN22" s="132"/>
      <c r="AO22" s="132"/>
      <c r="AP22" s="133"/>
      <c r="AQ22" s="115">
        <v>0.08</v>
      </c>
      <c r="AR22" s="116"/>
      <c r="AS22" s="39"/>
      <c r="AT22" s="6"/>
      <c r="AW22" s="73"/>
      <c r="AX22" s="73"/>
    </row>
    <row r="23" spans="1:50" ht="19.5" customHeight="1" x14ac:dyDescent="0.15">
      <c r="A23" s="6"/>
      <c r="B23" s="120"/>
      <c r="C23" s="120"/>
      <c r="D23" s="120"/>
      <c r="E23" s="120"/>
      <c r="F23" s="66"/>
      <c r="G23" s="102" t="s">
        <v>93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3"/>
      <c r="Y23" s="120" t="s">
        <v>77</v>
      </c>
      <c r="Z23" s="120"/>
      <c r="AA23" s="134">
        <v>250</v>
      </c>
      <c r="AB23" s="134"/>
      <c r="AC23" s="134"/>
      <c r="AD23" s="134"/>
      <c r="AE23" s="134"/>
      <c r="AF23" s="135">
        <v>100</v>
      </c>
      <c r="AG23" s="135"/>
      <c r="AH23" s="135"/>
      <c r="AI23" s="135"/>
      <c r="AJ23" s="135"/>
      <c r="AK23" s="131">
        <f t="shared" si="0"/>
        <v>25000</v>
      </c>
      <c r="AL23" s="132"/>
      <c r="AM23" s="132"/>
      <c r="AN23" s="132"/>
      <c r="AO23" s="132"/>
      <c r="AP23" s="133"/>
      <c r="AQ23" s="115">
        <v>0.1</v>
      </c>
      <c r="AR23" s="116"/>
      <c r="AS23" s="39"/>
      <c r="AT23" s="6"/>
    </row>
    <row r="24" spans="1:50" ht="19.5" customHeight="1" x14ac:dyDescent="0.15">
      <c r="A24" s="6"/>
      <c r="B24" s="120"/>
      <c r="C24" s="120"/>
      <c r="D24" s="120"/>
      <c r="E24" s="120"/>
      <c r="F24" s="66"/>
      <c r="G24" s="102" t="s">
        <v>94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3"/>
      <c r="Y24" s="120" t="s">
        <v>77</v>
      </c>
      <c r="Z24" s="120"/>
      <c r="AA24" s="134">
        <v>100</v>
      </c>
      <c r="AB24" s="134"/>
      <c r="AC24" s="134"/>
      <c r="AD24" s="134"/>
      <c r="AE24" s="134"/>
      <c r="AF24" s="135">
        <v>900</v>
      </c>
      <c r="AG24" s="135"/>
      <c r="AH24" s="135"/>
      <c r="AI24" s="135"/>
      <c r="AJ24" s="135"/>
      <c r="AK24" s="131">
        <f t="shared" si="0"/>
        <v>90000</v>
      </c>
      <c r="AL24" s="132"/>
      <c r="AM24" s="132"/>
      <c r="AN24" s="132"/>
      <c r="AO24" s="132"/>
      <c r="AP24" s="133"/>
      <c r="AQ24" s="115">
        <v>0.1</v>
      </c>
      <c r="AR24" s="116"/>
      <c r="AS24" s="39"/>
      <c r="AT24" s="6"/>
    </row>
    <row r="25" spans="1:50" ht="19.5" customHeight="1" x14ac:dyDescent="0.15">
      <c r="A25" s="6"/>
      <c r="B25" s="120"/>
      <c r="C25" s="120"/>
      <c r="D25" s="120"/>
      <c r="E25" s="120"/>
      <c r="F25" s="66"/>
      <c r="G25" s="102" t="s">
        <v>95</v>
      </c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3"/>
      <c r="Y25" s="120" t="s">
        <v>77</v>
      </c>
      <c r="Z25" s="120"/>
      <c r="AA25" s="134">
        <v>620</v>
      </c>
      <c r="AB25" s="134"/>
      <c r="AC25" s="134"/>
      <c r="AD25" s="134"/>
      <c r="AE25" s="134"/>
      <c r="AF25" s="135">
        <v>240</v>
      </c>
      <c r="AG25" s="135"/>
      <c r="AH25" s="135"/>
      <c r="AI25" s="135"/>
      <c r="AJ25" s="135"/>
      <c r="AK25" s="131">
        <f t="shared" si="0"/>
        <v>148800</v>
      </c>
      <c r="AL25" s="132"/>
      <c r="AM25" s="132"/>
      <c r="AN25" s="132"/>
      <c r="AO25" s="132"/>
      <c r="AP25" s="133"/>
      <c r="AQ25" s="115">
        <v>0.1</v>
      </c>
      <c r="AR25" s="116"/>
      <c r="AS25" s="39"/>
      <c r="AT25" s="6"/>
    </row>
    <row r="26" spans="1:50" ht="19.5" customHeight="1" x14ac:dyDescent="0.15">
      <c r="A26" s="6"/>
      <c r="B26" s="120"/>
      <c r="C26" s="120"/>
      <c r="D26" s="120"/>
      <c r="E26" s="120"/>
      <c r="F26" s="66"/>
      <c r="G26" s="102" t="s">
        <v>96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3"/>
      <c r="Y26" s="120" t="s">
        <v>77</v>
      </c>
      <c r="Z26" s="120"/>
      <c r="AA26" s="134">
        <v>50</v>
      </c>
      <c r="AB26" s="134"/>
      <c r="AC26" s="134"/>
      <c r="AD26" s="134"/>
      <c r="AE26" s="134"/>
      <c r="AF26" s="135">
        <v>1100</v>
      </c>
      <c r="AG26" s="135"/>
      <c r="AH26" s="135"/>
      <c r="AI26" s="135"/>
      <c r="AJ26" s="135"/>
      <c r="AK26" s="131">
        <f t="shared" si="0"/>
        <v>55000</v>
      </c>
      <c r="AL26" s="132"/>
      <c r="AM26" s="132"/>
      <c r="AN26" s="132"/>
      <c r="AO26" s="132"/>
      <c r="AP26" s="133"/>
      <c r="AQ26" s="115">
        <v>0.1</v>
      </c>
      <c r="AR26" s="116"/>
      <c r="AS26" s="39"/>
      <c r="AT26" s="6"/>
    </row>
    <row r="27" spans="1:50" ht="19.5" customHeight="1" x14ac:dyDescent="0.15">
      <c r="A27" s="6"/>
      <c r="B27" s="120"/>
      <c r="C27" s="120"/>
      <c r="D27" s="120"/>
      <c r="E27" s="120"/>
      <c r="F27" s="66"/>
      <c r="G27" s="102" t="s">
        <v>97</v>
      </c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3"/>
      <c r="Y27" s="120" t="s">
        <v>42</v>
      </c>
      <c r="Z27" s="120"/>
      <c r="AA27" s="134">
        <v>30</v>
      </c>
      <c r="AB27" s="134"/>
      <c r="AC27" s="134"/>
      <c r="AD27" s="134"/>
      <c r="AE27" s="134"/>
      <c r="AF27" s="135">
        <v>1300</v>
      </c>
      <c r="AG27" s="135"/>
      <c r="AH27" s="135"/>
      <c r="AI27" s="135"/>
      <c r="AJ27" s="135"/>
      <c r="AK27" s="131">
        <f t="shared" si="0"/>
        <v>39000</v>
      </c>
      <c r="AL27" s="132"/>
      <c r="AM27" s="132"/>
      <c r="AN27" s="132"/>
      <c r="AO27" s="132"/>
      <c r="AP27" s="133"/>
      <c r="AQ27" s="115">
        <v>0.1</v>
      </c>
      <c r="AR27" s="116"/>
      <c r="AS27" s="39"/>
      <c r="AT27" s="6"/>
    </row>
    <row r="28" spans="1:50" ht="19.5" customHeight="1" x14ac:dyDescent="0.15">
      <c r="A28" s="6"/>
      <c r="B28" s="120"/>
      <c r="C28" s="120"/>
      <c r="D28" s="120"/>
      <c r="E28" s="120"/>
      <c r="F28" s="66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3"/>
      <c r="Y28" s="120"/>
      <c r="Z28" s="120"/>
      <c r="AA28" s="134"/>
      <c r="AB28" s="134"/>
      <c r="AC28" s="134"/>
      <c r="AD28" s="134"/>
      <c r="AE28" s="134"/>
      <c r="AF28" s="135"/>
      <c r="AG28" s="135"/>
      <c r="AH28" s="135"/>
      <c r="AI28" s="135"/>
      <c r="AJ28" s="135"/>
      <c r="AK28" s="131" t="str">
        <f t="shared" si="0"/>
        <v/>
      </c>
      <c r="AL28" s="132"/>
      <c r="AM28" s="132"/>
      <c r="AN28" s="132"/>
      <c r="AO28" s="132"/>
      <c r="AP28" s="133"/>
      <c r="AQ28" s="115"/>
      <c r="AR28" s="116"/>
      <c r="AS28" s="39"/>
      <c r="AT28" s="6"/>
    </row>
    <row r="29" spans="1:50" ht="19.5" customHeight="1" x14ac:dyDescent="0.15">
      <c r="A29" s="6"/>
      <c r="B29" s="120"/>
      <c r="C29" s="120"/>
      <c r="D29" s="120"/>
      <c r="E29" s="120"/>
      <c r="F29" s="66"/>
      <c r="G29" s="102" t="s">
        <v>98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3"/>
      <c r="Y29" s="120"/>
      <c r="Z29" s="120"/>
      <c r="AA29" s="134"/>
      <c r="AB29" s="134"/>
      <c r="AC29" s="134"/>
      <c r="AD29" s="134"/>
      <c r="AE29" s="134"/>
      <c r="AF29" s="135"/>
      <c r="AG29" s="135"/>
      <c r="AH29" s="135"/>
      <c r="AI29" s="135"/>
      <c r="AJ29" s="135"/>
      <c r="AK29" s="81">
        <v>-800</v>
      </c>
      <c r="AL29" s="82"/>
      <c r="AM29" s="82"/>
      <c r="AN29" s="82"/>
      <c r="AO29" s="82"/>
      <c r="AP29" s="83"/>
      <c r="AQ29" s="115">
        <v>0.1</v>
      </c>
      <c r="AR29" s="116"/>
      <c r="AS29" s="39"/>
      <c r="AT29" s="6"/>
    </row>
    <row r="30" spans="1:50" ht="19.5" customHeight="1" x14ac:dyDescent="0.15">
      <c r="A30" s="6"/>
      <c r="B30" s="120"/>
      <c r="C30" s="120"/>
      <c r="D30" s="120"/>
      <c r="E30" s="120"/>
      <c r="F30" s="66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3"/>
      <c r="Y30" s="120"/>
      <c r="Z30" s="120"/>
      <c r="AA30" s="134"/>
      <c r="AB30" s="134"/>
      <c r="AC30" s="134"/>
      <c r="AD30" s="134"/>
      <c r="AE30" s="134"/>
      <c r="AF30" s="135"/>
      <c r="AG30" s="135"/>
      <c r="AH30" s="135"/>
      <c r="AI30" s="135"/>
      <c r="AJ30" s="135"/>
      <c r="AK30" s="131" t="str">
        <f t="shared" si="0"/>
        <v/>
      </c>
      <c r="AL30" s="132"/>
      <c r="AM30" s="132"/>
      <c r="AN30" s="132"/>
      <c r="AO30" s="132"/>
      <c r="AP30" s="133"/>
      <c r="AQ30" s="115"/>
      <c r="AR30" s="116"/>
      <c r="AS30" s="39"/>
      <c r="AT30" s="6"/>
    </row>
    <row r="31" spans="1:50" ht="19.5" customHeight="1" x14ac:dyDescent="0.15">
      <c r="A31" s="6"/>
      <c r="B31" s="120"/>
      <c r="C31" s="120"/>
      <c r="D31" s="120"/>
      <c r="E31" s="120"/>
      <c r="F31" s="66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3"/>
      <c r="Y31" s="120"/>
      <c r="Z31" s="120"/>
      <c r="AA31" s="134"/>
      <c r="AB31" s="134"/>
      <c r="AC31" s="134"/>
      <c r="AD31" s="134"/>
      <c r="AE31" s="134"/>
      <c r="AF31" s="135"/>
      <c r="AG31" s="135"/>
      <c r="AH31" s="135"/>
      <c r="AI31" s="135"/>
      <c r="AJ31" s="135"/>
      <c r="AK31" s="131" t="str">
        <f t="shared" si="0"/>
        <v/>
      </c>
      <c r="AL31" s="132"/>
      <c r="AM31" s="132"/>
      <c r="AN31" s="132"/>
      <c r="AO31" s="132"/>
      <c r="AP31" s="133"/>
      <c r="AQ31" s="115"/>
      <c r="AR31" s="116"/>
      <c r="AS31" s="39"/>
      <c r="AT31" s="6"/>
    </row>
    <row r="32" spans="1:50" ht="19.5" customHeight="1" x14ac:dyDescent="0.15">
      <c r="A32" s="6"/>
      <c r="B32" s="120"/>
      <c r="C32" s="120"/>
      <c r="D32" s="120"/>
      <c r="E32" s="120"/>
      <c r="F32" s="66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3"/>
      <c r="Y32" s="120"/>
      <c r="Z32" s="120"/>
      <c r="AA32" s="134"/>
      <c r="AB32" s="134"/>
      <c r="AC32" s="134"/>
      <c r="AD32" s="134"/>
      <c r="AE32" s="134"/>
      <c r="AF32" s="135"/>
      <c r="AG32" s="135"/>
      <c r="AH32" s="135"/>
      <c r="AI32" s="135"/>
      <c r="AJ32" s="135"/>
      <c r="AK32" s="131" t="str">
        <f t="shared" ref="AK32:AK42" si="1">+IF(G32="","",AA32*AF32)</f>
        <v/>
      </c>
      <c r="AL32" s="132"/>
      <c r="AM32" s="132"/>
      <c r="AN32" s="132"/>
      <c r="AO32" s="132"/>
      <c r="AP32" s="133"/>
      <c r="AQ32" s="115"/>
      <c r="AR32" s="116"/>
      <c r="AS32" s="39"/>
      <c r="AT32" s="6"/>
    </row>
    <row r="33" spans="1:46" ht="19.5" customHeight="1" x14ac:dyDescent="0.15">
      <c r="A33" s="6"/>
      <c r="B33" s="120"/>
      <c r="C33" s="120"/>
      <c r="D33" s="120"/>
      <c r="E33" s="120"/>
      <c r="F33" s="66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3"/>
      <c r="Y33" s="120"/>
      <c r="Z33" s="120"/>
      <c r="AA33" s="134"/>
      <c r="AB33" s="134"/>
      <c r="AC33" s="134"/>
      <c r="AD33" s="134"/>
      <c r="AE33" s="134"/>
      <c r="AF33" s="135"/>
      <c r="AG33" s="135"/>
      <c r="AH33" s="135"/>
      <c r="AI33" s="135"/>
      <c r="AJ33" s="135"/>
      <c r="AK33" s="131" t="str">
        <f t="shared" si="1"/>
        <v/>
      </c>
      <c r="AL33" s="132"/>
      <c r="AM33" s="132"/>
      <c r="AN33" s="132"/>
      <c r="AO33" s="132"/>
      <c r="AP33" s="133"/>
      <c r="AQ33" s="115"/>
      <c r="AR33" s="116"/>
      <c r="AS33" s="39"/>
      <c r="AT33" s="6"/>
    </row>
    <row r="34" spans="1:46" ht="19.5" customHeight="1" x14ac:dyDescent="0.15">
      <c r="A34" s="6"/>
      <c r="B34" s="120"/>
      <c r="C34" s="120"/>
      <c r="D34" s="120"/>
      <c r="E34" s="120"/>
      <c r="F34" s="66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3"/>
      <c r="Y34" s="120"/>
      <c r="Z34" s="120"/>
      <c r="AA34" s="134"/>
      <c r="AB34" s="134"/>
      <c r="AC34" s="134"/>
      <c r="AD34" s="134"/>
      <c r="AE34" s="134"/>
      <c r="AF34" s="135"/>
      <c r="AG34" s="135"/>
      <c r="AH34" s="135"/>
      <c r="AI34" s="135"/>
      <c r="AJ34" s="135"/>
      <c r="AK34" s="131" t="str">
        <f t="shared" si="1"/>
        <v/>
      </c>
      <c r="AL34" s="132"/>
      <c r="AM34" s="132"/>
      <c r="AN34" s="132"/>
      <c r="AO34" s="132"/>
      <c r="AP34" s="133"/>
      <c r="AQ34" s="115"/>
      <c r="AR34" s="116"/>
      <c r="AS34" s="39"/>
      <c r="AT34" s="6"/>
    </row>
    <row r="35" spans="1:46" ht="19.5" customHeight="1" x14ac:dyDescent="0.15">
      <c r="A35" s="6"/>
      <c r="B35" s="120"/>
      <c r="C35" s="120"/>
      <c r="D35" s="120"/>
      <c r="E35" s="120"/>
      <c r="F35" s="66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3"/>
      <c r="Y35" s="120"/>
      <c r="Z35" s="120"/>
      <c r="AA35" s="134"/>
      <c r="AB35" s="134"/>
      <c r="AC35" s="134"/>
      <c r="AD35" s="134"/>
      <c r="AE35" s="134"/>
      <c r="AF35" s="135"/>
      <c r="AG35" s="135"/>
      <c r="AH35" s="135"/>
      <c r="AI35" s="135"/>
      <c r="AJ35" s="135"/>
      <c r="AK35" s="131" t="str">
        <f t="shared" si="1"/>
        <v/>
      </c>
      <c r="AL35" s="132"/>
      <c r="AM35" s="132"/>
      <c r="AN35" s="132"/>
      <c r="AO35" s="132"/>
      <c r="AP35" s="133"/>
      <c r="AQ35" s="115"/>
      <c r="AR35" s="116"/>
      <c r="AS35" s="39"/>
      <c r="AT35" s="6"/>
    </row>
    <row r="36" spans="1:46" ht="19.5" customHeight="1" x14ac:dyDescent="0.15">
      <c r="A36" s="6"/>
      <c r="B36" s="120"/>
      <c r="C36" s="120"/>
      <c r="D36" s="120"/>
      <c r="E36" s="120"/>
      <c r="F36" s="66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3"/>
      <c r="Y36" s="120"/>
      <c r="Z36" s="120"/>
      <c r="AA36" s="134"/>
      <c r="AB36" s="134"/>
      <c r="AC36" s="134"/>
      <c r="AD36" s="134"/>
      <c r="AE36" s="134"/>
      <c r="AF36" s="135"/>
      <c r="AG36" s="135"/>
      <c r="AH36" s="135"/>
      <c r="AI36" s="135"/>
      <c r="AJ36" s="135"/>
      <c r="AK36" s="131" t="str">
        <f t="shared" si="1"/>
        <v/>
      </c>
      <c r="AL36" s="132"/>
      <c r="AM36" s="132"/>
      <c r="AN36" s="132"/>
      <c r="AO36" s="132"/>
      <c r="AP36" s="133"/>
      <c r="AQ36" s="115"/>
      <c r="AR36" s="116"/>
      <c r="AS36" s="39"/>
      <c r="AT36" s="6"/>
    </row>
    <row r="37" spans="1:46" ht="19.5" customHeight="1" x14ac:dyDescent="0.15">
      <c r="A37" s="6"/>
      <c r="B37" s="120"/>
      <c r="C37" s="120"/>
      <c r="D37" s="120"/>
      <c r="E37" s="120"/>
      <c r="F37" s="66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3"/>
      <c r="Y37" s="120"/>
      <c r="Z37" s="120"/>
      <c r="AA37" s="134"/>
      <c r="AB37" s="134"/>
      <c r="AC37" s="134"/>
      <c r="AD37" s="134"/>
      <c r="AE37" s="134"/>
      <c r="AF37" s="135"/>
      <c r="AG37" s="135"/>
      <c r="AH37" s="135"/>
      <c r="AI37" s="135"/>
      <c r="AJ37" s="135"/>
      <c r="AK37" s="131" t="str">
        <f t="shared" si="1"/>
        <v/>
      </c>
      <c r="AL37" s="132"/>
      <c r="AM37" s="132"/>
      <c r="AN37" s="132"/>
      <c r="AO37" s="132"/>
      <c r="AP37" s="133"/>
      <c r="AQ37" s="115"/>
      <c r="AR37" s="116"/>
      <c r="AS37" s="39"/>
      <c r="AT37" s="6"/>
    </row>
    <row r="38" spans="1:46" ht="19.5" customHeight="1" x14ac:dyDescent="0.15">
      <c r="A38" s="6"/>
      <c r="B38" s="120"/>
      <c r="C38" s="120"/>
      <c r="D38" s="120"/>
      <c r="E38" s="120"/>
      <c r="F38" s="66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3"/>
      <c r="Y38" s="120"/>
      <c r="Z38" s="120"/>
      <c r="AA38" s="134"/>
      <c r="AB38" s="134"/>
      <c r="AC38" s="134"/>
      <c r="AD38" s="134"/>
      <c r="AE38" s="134"/>
      <c r="AF38" s="135"/>
      <c r="AG38" s="135"/>
      <c r="AH38" s="135"/>
      <c r="AI38" s="135"/>
      <c r="AJ38" s="135"/>
      <c r="AK38" s="131" t="str">
        <f t="shared" si="1"/>
        <v/>
      </c>
      <c r="AL38" s="132"/>
      <c r="AM38" s="132"/>
      <c r="AN38" s="132"/>
      <c r="AO38" s="132"/>
      <c r="AP38" s="133"/>
      <c r="AQ38" s="115"/>
      <c r="AR38" s="116"/>
      <c r="AS38" s="39"/>
      <c r="AT38" s="6"/>
    </row>
    <row r="39" spans="1:46" ht="19.5" customHeight="1" x14ac:dyDescent="0.15">
      <c r="A39" s="6"/>
      <c r="B39" s="120"/>
      <c r="C39" s="120"/>
      <c r="D39" s="120"/>
      <c r="E39" s="120"/>
      <c r="F39" s="66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3"/>
      <c r="Y39" s="120"/>
      <c r="Z39" s="120"/>
      <c r="AA39" s="134"/>
      <c r="AB39" s="134"/>
      <c r="AC39" s="134"/>
      <c r="AD39" s="134"/>
      <c r="AE39" s="134"/>
      <c r="AF39" s="135"/>
      <c r="AG39" s="135"/>
      <c r="AH39" s="135"/>
      <c r="AI39" s="135"/>
      <c r="AJ39" s="135"/>
      <c r="AK39" s="131" t="str">
        <f t="shared" si="1"/>
        <v/>
      </c>
      <c r="AL39" s="132"/>
      <c r="AM39" s="132"/>
      <c r="AN39" s="132"/>
      <c r="AO39" s="132"/>
      <c r="AP39" s="133"/>
      <c r="AQ39" s="115"/>
      <c r="AR39" s="116"/>
      <c r="AS39" s="39"/>
      <c r="AT39" s="6"/>
    </row>
    <row r="40" spans="1:46" ht="19.5" customHeight="1" x14ac:dyDescent="0.15">
      <c r="A40" s="6"/>
      <c r="B40" s="120"/>
      <c r="C40" s="120"/>
      <c r="D40" s="120"/>
      <c r="E40" s="120"/>
      <c r="F40" s="66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3"/>
      <c r="Y40" s="120"/>
      <c r="Z40" s="120"/>
      <c r="AA40" s="134"/>
      <c r="AB40" s="134"/>
      <c r="AC40" s="134"/>
      <c r="AD40" s="134"/>
      <c r="AE40" s="134"/>
      <c r="AF40" s="135"/>
      <c r="AG40" s="135"/>
      <c r="AH40" s="135"/>
      <c r="AI40" s="135"/>
      <c r="AJ40" s="135"/>
      <c r="AK40" s="131" t="str">
        <f t="shared" si="1"/>
        <v/>
      </c>
      <c r="AL40" s="132"/>
      <c r="AM40" s="132"/>
      <c r="AN40" s="132"/>
      <c r="AO40" s="132"/>
      <c r="AP40" s="133"/>
      <c r="AQ40" s="115"/>
      <c r="AR40" s="116"/>
      <c r="AS40" s="39"/>
      <c r="AT40" s="6"/>
    </row>
    <row r="41" spans="1:46" ht="19.5" customHeight="1" x14ac:dyDescent="0.15">
      <c r="A41" s="6"/>
      <c r="B41" s="120"/>
      <c r="C41" s="120"/>
      <c r="D41" s="120"/>
      <c r="E41" s="120"/>
      <c r="F41" s="66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3"/>
      <c r="Y41" s="120"/>
      <c r="Z41" s="120"/>
      <c r="AA41" s="134"/>
      <c r="AB41" s="134"/>
      <c r="AC41" s="134"/>
      <c r="AD41" s="134"/>
      <c r="AE41" s="134"/>
      <c r="AF41" s="135"/>
      <c r="AG41" s="135"/>
      <c r="AH41" s="135"/>
      <c r="AI41" s="135"/>
      <c r="AJ41" s="135"/>
      <c r="AK41" s="131" t="str">
        <f t="shared" si="1"/>
        <v/>
      </c>
      <c r="AL41" s="132"/>
      <c r="AM41" s="132"/>
      <c r="AN41" s="132"/>
      <c r="AO41" s="132"/>
      <c r="AP41" s="133"/>
      <c r="AQ41" s="115"/>
      <c r="AR41" s="116"/>
      <c r="AS41" s="39"/>
      <c r="AT41" s="6"/>
    </row>
    <row r="42" spans="1:46" ht="19.5" customHeight="1" x14ac:dyDescent="0.15">
      <c r="A42" s="6"/>
      <c r="B42" s="120"/>
      <c r="C42" s="120"/>
      <c r="D42" s="120"/>
      <c r="E42" s="120"/>
      <c r="F42" s="66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3"/>
      <c r="Y42" s="120"/>
      <c r="Z42" s="120"/>
      <c r="AA42" s="134"/>
      <c r="AB42" s="134"/>
      <c r="AC42" s="134"/>
      <c r="AD42" s="134"/>
      <c r="AE42" s="134"/>
      <c r="AF42" s="135"/>
      <c r="AG42" s="135"/>
      <c r="AH42" s="135"/>
      <c r="AI42" s="135"/>
      <c r="AJ42" s="135"/>
      <c r="AK42" s="131" t="str">
        <f t="shared" si="1"/>
        <v/>
      </c>
      <c r="AL42" s="132"/>
      <c r="AM42" s="132"/>
      <c r="AN42" s="132"/>
      <c r="AO42" s="132"/>
      <c r="AP42" s="133"/>
      <c r="AQ42" s="115"/>
      <c r="AR42" s="116"/>
      <c r="AS42" s="39"/>
      <c r="AT42" s="6"/>
    </row>
    <row r="43" spans="1:46" ht="19.5" customHeight="1" x14ac:dyDescent="0.15">
      <c r="A43" s="6"/>
      <c r="B43" s="120"/>
      <c r="C43" s="120"/>
      <c r="D43" s="120"/>
      <c r="E43" s="120"/>
      <c r="F43" s="66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3"/>
      <c r="Y43" s="120"/>
      <c r="Z43" s="120"/>
      <c r="AA43" s="134"/>
      <c r="AB43" s="134"/>
      <c r="AC43" s="134"/>
      <c r="AD43" s="134"/>
      <c r="AE43" s="134"/>
      <c r="AF43" s="135"/>
      <c r="AG43" s="135"/>
      <c r="AH43" s="135"/>
      <c r="AI43" s="135"/>
      <c r="AJ43" s="135"/>
      <c r="AK43" s="131" t="str">
        <f t="shared" si="0"/>
        <v/>
      </c>
      <c r="AL43" s="132"/>
      <c r="AM43" s="132"/>
      <c r="AN43" s="132"/>
      <c r="AO43" s="132"/>
      <c r="AP43" s="133"/>
      <c r="AQ43" s="115"/>
      <c r="AR43" s="116"/>
      <c r="AS43" s="39"/>
      <c r="AT43" s="6"/>
    </row>
    <row r="44" spans="1:46" ht="19.5" customHeight="1" x14ac:dyDescent="0.15">
      <c r="A44" s="6"/>
      <c r="B44" s="120"/>
      <c r="C44" s="120"/>
      <c r="D44" s="120"/>
      <c r="E44" s="120"/>
      <c r="F44" s="66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3"/>
      <c r="Y44" s="120"/>
      <c r="Z44" s="120"/>
      <c r="AA44" s="134"/>
      <c r="AB44" s="134"/>
      <c r="AC44" s="134"/>
      <c r="AD44" s="134"/>
      <c r="AE44" s="134"/>
      <c r="AF44" s="135"/>
      <c r="AG44" s="135"/>
      <c r="AH44" s="135"/>
      <c r="AI44" s="135"/>
      <c r="AJ44" s="135"/>
      <c r="AK44" s="131" t="str">
        <f t="shared" ref="AK44" si="2">+IF(G44="","",AA44*AF44)</f>
        <v/>
      </c>
      <c r="AL44" s="132"/>
      <c r="AM44" s="132"/>
      <c r="AN44" s="132"/>
      <c r="AO44" s="132"/>
      <c r="AP44" s="133"/>
      <c r="AQ44" s="115"/>
      <c r="AR44" s="116"/>
      <c r="AS44" s="39"/>
      <c r="AT44" s="6"/>
    </row>
    <row r="45" spans="1:46" ht="19.5" customHeight="1" x14ac:dyDescent="0.15">
      <c r="A45" s="6"/>
      <c r="B45" s="120"/>
      <c r="C45" s="120"/>
      <c r="D45" s="120"/>
      <c r="E45" s="120"/>
      <c r="F45" s="66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3"/>
      <c r="Y45" s="120"/>
      <c r="Z45" s="120"/>
      <c r="AA45" s="134"/>
      <c r="AB45" s="134"/>
      <c r="AC45" s="134"/>
      <c r="AD45" s="134"/>
      <c r="AE45" s="134"/>
      <c r="AF45" s="135"/>
      <c r="AG45" s="135"/>
      <c r="AH45" s="135"/>
      <c r="AI45" s="135"/>
      <c r="AJ45" s="135"/>
      <c r="AK45" s="131" t="str">
        <f t="shared" si="0"/>
        <v/>
      </c>
      <c r="AL45" s="132"/>
      <c r="AM45" s="132"/>
      <c r="AN45" s="132"/>
      <c r="AO45" s="132"/>
      <c r="AP45" s="133"/>
      <c r="AQ45" s="115"/>
      <c r="AR45" s="116"/>
      <c r="AS45" s="39"/>
      <c r="AT45" s="6"/>
    </row>
    <row r="46" spans="1:46" ht="19.5" customHeight="1" x14ac:dyDescent="0.15">
      <c r="A46" s="6"/>
      <c r="B46" s="120"/>
      <c r="C46" s="120"/>
      <c r="D46" s="120"/>
      <c r="E46" s="120"/>
      <c r="F46" s="66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3"/>
      <c r="Y46" s="120"/>
      <c r="Z46" s="120"/>
      <c r="AA46" s="134"/>
      <c r="AB46" s="134"/>
      <c r="AC46" s="134"/>
      <c r="AD46" s="134"/>
      <c r="AE46" s="134"/>
      <c r="AF46" s="135"/>
      <c r="AG46" s="135"/>
      <c r="AH46" s="135"/>
      <c r="AI46" s="135"/>
      <c r="AJ46" s="135"/>
      <c r="AK46" s="131" t="str">
        <f t="shared" si="0"/>
        <v/>
      </c>
      <c r="AL46" s="132"/>
      <c r="AM46" s="132"/>
      <c r="AN46" s="132"/>
      <c r="AO46" s="132"/>
      <c r="AP46" s="133"/>
      <c r="AQ46" s="115"/>
      <c r="AR46" s="116"/>
      <c r="AS46" s="39"/>
      <c r="AT46" s="6"/>
    </row>
    <row r="47" spans="1:46" ht="19.5" customHeight="1" x14ac:dyDescent="0.15">
      <c r="A47" s="6"/>
      <c r="B47" s="120"/>
      <c r="C47" s="120"/>
      <c r="D47" s="120"/>
      <c r="E47" s="120"/>
      <c r="F47" s="66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3"/>
      <c r="Y47" s="120"/>
      <c r="Z47" s="120"/>
      <c r="AA47" s="134"/>
      <c r="AB47" s="134"/>
      <c r="AC47" s="134"/>
      <c r="AD47" s="134"/>
      <c r="AE47" s="134"/>
      <c r="AF47" s="135"/>
      <c r="AG47" s="135"/>
      <c r="AH47" s="135"/>
      <c r="AI47" s="135"/>
      <c r="AJ47" s="135"/>
      <c r="AK47" s="131" t="str">
        <f t="shared" si="0"/>
        <v/>
      </c>
      <c r="AL47" s="132"/>
      <c r="AM47" s="132"/>
      <c r="AN47" s="132"/>
      <c r="AO47" s="132"/>
      <c r="AP47" s="133"/>
      <c r="AQ47" s="115"/>
      <c r="AR47" s="116"/>
      <c r="AS47" s="39"/>
      <c r="AT47" s="6"/>
    </row>
    <row r="48" spans="1:46" ht="19.5" customHeight="1" x14ac:dyDescent="0.15">
      <c r="A48" s="6"/>
      <c r="B48" s="120"/>
      <c r="C48" s="120"/>
      <c r="D48" s="120"/>
      <c r="E48" s="120"/>
      <c r="F48" s="66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3"/>
      <c r="Y48" s="120"/>
      <c r="Z48" s="120"/>
      <c r="AA48" s="134"/>
      <c r="AB48" s="134"/>
      <c r="AC48" s="134"/>
      <c r="AD48" s="134"/>
      <c r="AE48" s="134"/>
      <c r="AF48" s="135"/>
      <c r="AG48" s="135"/>
      <c r="AH48" s="135"/>
      <c r="AI48" s="135"/>
      <c r="AJ48" s="135"/>
      <c r="AK48" s="131" t="str">
        <f t="shared" si="0"/>
        <v/>
      </c>
      <c r="AL48" s="132"/>
      <c r="AM48" s="132"/>
      <c r="AN48" s="132"/>
      <c r="AO48" s="132"/>
      <c r="AP48" s="133"/>
      <c r="AQ48" s="115"/>
      <c r="AR48" s="116"/>
      <c r="AS48" s="39"/>
      <c r="AT48" s="6"/>
    </row>
    <row r="49" spans="1:46" ht="19.5" customHeight="1" x14ac:dyDescent="0.15">
      <c r="A49" s="43"/>
      <c r="B49" s="75" t="s">
        <v>14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131">
        <f>SUM(AK18:AP48)</f>
        <v>792000</v>
      </c>
      <c r="AL49" s="132"/>
      <c r="AM49" s="132"/>
      <c r="AN49" s="132"/>
      <c r="AO49" s="132"/>
      <c r="AP49" s="133"/>
      <c r="AQ49" s="189"/>
      <c r="AR49" s="190"/>
      <c r="AS49" s="39"/>
      <c r="AT49" s="6"/>
    </row>
    <row r="50" spans="1:46" ht="9" customHeight="1" x14ac:dyDescent="0.15">
      <c r="A50" s="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2"/>
      <c r="AT50" s="6"/>
    </row>
    <row r="51" spans="1:46" ht="9.75" customHeight="1" thickBot="1" x14ac:dyDescent="0.2">
      <c r="A51" s="42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40"/>
      <c r="AT51" s="6"/>
    </row>
    <row r="52" spans="1:46" ht="24" customHeight="1" x14ac:dyDescent="0.15">
      <c r="A52" s="4"/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4"/>
      <c r="U52" s="4"/>
      <c r="V52" s="4"/>
      <c r="W52" s="4"/>
      <c r="X52" s="4"/>
      <c r="Y52" s="4"/>
      <c r="Z52" s="4"/>
      <c r="AA52" s="4"/>
      <c r="AB52" s="4"/>
      <c r="AC52" s="10"/>
      <c r="AD52" s="10"/>
      <c r="AE52" s="10"/>
      <c r="AF52" s="10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ht="4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ht="4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ht="4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4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4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4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4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4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4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4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4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4.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4.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4.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4.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4.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4.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4.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4.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4.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4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4.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4.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4.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4.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4.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4.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4.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4.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4.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4.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4.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4.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4.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4.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4.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4.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4.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4.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4.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4.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4.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4.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4.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4.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4.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4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4.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4.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4.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4.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4.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4.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4.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4.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4.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4.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4.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4.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4.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4.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4.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4.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4.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4.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4.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4.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4.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4.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4.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4.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4.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4.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4.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4.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4.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4.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4.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4.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4.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4.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4.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4.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4.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4.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4.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4.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4.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4.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4.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4.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4.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4.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4.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4.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4.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4.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4.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4.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4.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4.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4.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4.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4.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4.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4.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4.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4.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4.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4.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4.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4.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4.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4.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4.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4.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4.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4.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4.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4.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4.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4.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4.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4.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4.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4.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4.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4.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4.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4.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4.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4.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4.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4.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4.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4.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4.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4.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4.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4.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4.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4.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4.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4.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4.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4.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4.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4.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4.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4.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4.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4.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4.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4.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4.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4.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4.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4.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4.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4.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4.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4.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4.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4.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4.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4.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4.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4.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4.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4.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4.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4.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7" ht="4.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7" ht="4.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7" ht="4.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7" ht="4.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7" ht="4.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7" ht="4.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7" ht="4.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7" ht="4.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7" s="74" customFormat="1" ht="4.5" customHeight="1" x14ac:dyDescent="0.1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</row>
    <row r="234" spans="1:47" s="74" customFormat="1" ht="4.5" customHeight="1" x14ac:dyDescent="0.1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</row>
    <row r="235" spans="1:47" s="74" customFormat="1" ht="4.5" customHeight="1" x14ac:dyDescent="0.1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</row>
    <row r="236" spans="1:47" s="74" customFormat="1" ht="4.5" customHeight="1" x14ac:dyDescent="0.1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</row>
    <row r="237" spans="1:47" s="74" customFormat="1" ht="4.5" customHeight="1" x14ac:dyDescent="0.1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</row>
    <row r="238" spans="1:47" s="74" customFormat="1" ht="4.5" customHeight="1" x14ac:dyDescent="0.1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</row>
    <row r="239" spans="1:47" s="74" customFormat="1" ht="4.5" customHeight="1" x14ac:dyDescent="0.1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</row>
    <row r="240" spans="1:47" s="74" customFormat="1" ht="4.5" customHeight="1" x14ac:dyDescent="0.1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</row>
    <row r="241" spans="1:47" s="74" customFormat="1" ht="4.5" customHeight="1" x14ac:dyDescent="0.1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</row>
    <row r="242" spans="1:47" s="74" customFormat="1" ht="4.5" customHeight="1" x14ac:dyDescent="0.1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</row>
    <row r="243" spans="1:47" s="74" customFormat="1" ht="4.5" customHeight="1" x14ac:dyDescent="0.1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</row>
    <row r="244" spans="1:47" s="74" customFormat="1" ht="4.5" customHeight="1" x14ac:dyDescent="0.1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</row>
    <row r="245" spans="1:47" s="74" customFormat="1" ht="4.5" customHeight="1" x14ac:dyDescent="0.1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</row>
    <row r="246" spans="1:47" s="74" customFormat="1" ht="4.5" customHeight="1" x14ac:dyDescent="0.1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</row>
    <row r="247" spans="1:47" s="74" customFormat="1" ht="4.5" customHeight="1" x14ac:dyDescent="0.1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</row>
    <row r="248" spans="1:47" s="74" customFormat="1" ht="4.5" customHeight="1" x14ac:dyDescent="0.15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</row>
    <row r="249" spans="1:47" s="74" customFormat="1" ht="4.5" customHeight="1" x14ac:dyDescent="0.15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</row>
    <row r="250" spans="1:47" s="74" customFormat="1" ht="4.5" customHeight="1" x14ac:dyDescent="0.15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</row>
    <row r="251" spans="1:47" s="74" customFormat="1" ht="4.5" customHeight="1" x14ac:dyDescent="0.1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</row>
    <row r="252" spans="1:47" s="74" customFormat="1" ht="4.5" customHeight="1" x14ac:dyDescent="0.15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</row>
    <row r="253" spans="1:47" s="74" customFormat="1" ht="4.5" customHeight="1" x14ac:dyDescent="0.1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</row>
    <row r="254" spans="1:47" s="74" customFormat="1" ht="4.5" customHeight="1" x14ac:dyDescent="0.15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</row>
    <row r="255" spans="1:47" s="74" customFormat="1" ht="4.5" customHeight="1" x14ac:dyDescent="0.15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</row>
    <row r="256" spans="1:47" s="74" customFormat="1" ht="4.5" customHeight="1" x14ac:dyDescent="0.15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</row>
    <row r="257" spans="1:47" s="74" customFormat="1" ht="4.5" customHeight="1" x14ac:dyDescent="0.15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</row>
    <row r="258" spans="1:47" s="74" customFormat="1" ht="4.5" customHeight="1" x14ac:dyDescent="0.15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</row>
    <row r="259" spans="1:47" s="74" customFormat="1" ht="4.5" customHeight="1" x14ac:dyDescent="0.15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</row>
    <row r="260" spans="1:47" s="74" customFormat="1" ht="4.5" customHeight="1" x14ac:dyDescent="0.15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</row>
    <row r="261" spans="1:47" s="74" customFormat="1" ht="4.5" customHeight="1" x14ac:dyDescent="0.15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</row>
    <row r="262" spans="1:47" s="74" customFormat="1" ht="4.5" customHeight="1" x14ac:dyDescent="0.15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</row>
    <row r="263" spans="1:47" s="74" customFormat="1" ht="4.5" customHeight="1" x14ac:dyDescent="0.1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</row>
    <row r="264" spans="1:47" s="74" customFormat="1" ht="4.5" customHeight="1" x14ac:dyDescent="0.15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</row>
    <row r="265" spans="1:47" s="74" customFormat="1" ht="4.5" customHeight="1" x14ac:dyDescent="0.15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</row>
    <row r="266" spans="1:47" s="74" customFormat="1" ht="4.5" customHeight="1" x14ac:dyDescent="0.15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</row>
    <row r="267" spans="1:47" s="74" customFormat="1" ht="4.5" customHeight="1" x14ac:dyDescent="0.15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</row>
    <row r="268" spans="1:47" s="74" customFormat="1" ht="4.5" customHeight="1" x14ac:dyDescent="0.15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</row>
    <row r="269" spans="1:47" s="74" customFormat="1" ht="4.5" customHeight="1" x14ac:dyDescent="0.15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</row>
    <row r="270" spans="1:47" s="74" customFormat="1" ht="4.5" customHeight="1" x14ac:dyDescent="0.15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</row>
    <row r="271" spans="1:47" s="74" customFormat="1" ht="4.5" customHeight="1" x14ac:dyDescent="0.15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</row>
    <row r="272" spans="1:47" s="74" customFormat="1" ht="4.5" customHeight="1" x14ac:dyDescent="0.15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</row>
    <row r="273" spans="1:47" s="74" customFormat="1" ht="4.5" customHeight="1" x14ac:dyDescent="0.15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</row>
    <row r="274" spans="1:47" s="74" customFormat="1" ht="4.5" customHeight="1" x14ac:dyDescent="0.15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</row>
    <row r="275" spans="1:47" s="74" customFormat="1" ht="4.5" customHeight="1" x14ac:dyDescent="0.15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</row>
    <row r="276" spans="1:47" s="74" customFormat="1" ht="4.5" customHeight="1" x14ac:dyDescent="0.15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</row>
    <row r="277" spans="1:47" s="74" customFormat="1" ht="4.5" customHeight="1" x14ac:dyDescent="0.15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</row>
    <row r="278" spans="1:47" s="74" customFormat="1" ht="4.5" customHeight="1" x14ac:dyDescent="0.15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</row>
    <row r="279" spans="1:47" s="74" customFormat="1" ht="4.5" customHeight="1" x14ac:dyDescent="0.15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</row>
    <row r="280" spans="1:47" s="74" customFormat="1" ht="4.5" customHeight="1" x14ac:dyDescent="0.15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</row>
    <row r="281" spans="1:47" s="74" customFormat="1" ht="4.5" customHeight="1" x14ac:dyDescent="0.1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</row>
    <row r="282" spans="1:47" s="74" customFormat="1" ht="4.5" customHeight="1" x14ac:dyDescent="0.1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</row>
    <row r="283" spans="1:47" s="74" customFormat="1" ht="4.5" customHeight="1" x14ac:dyDescent="0.1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</row>
    <row r="284" spans="1:47" s="74" customFormat="1" ht="4.5" customHeight="1" x14ac:dyDescent="0.1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</row>
    <row r="285" spans="1:47" s="74" customFormat="1" ht="4.5" customHeight="1" x14ac:dyDescent="0.1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</row>
    <row r="286" spans="1:47" s="74" customFormat="1" ht="4.5" customHeight="1" x14ac:dyDescent="0.1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</row>
    <row r="287" spans="1:47" s="74" customFormat="1" ht="4.5" customHeight="1" x14ac:dyDescent="0.1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</row>
    <row r="288" spans="1:47" s="74" customFormat="1" ht="4.5" customHeight="1" x14ac:dyDescent="0.1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</row>
    <row r="289" spans="1:47" s="74" customFormat="1" ht="4.5" customHeight="1" x14ac:dyDescent="0.1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</row>
    <row r="290" spans="1:47" s="74" customFormat="1" ht="4.5" customHeight="1" x14ac:dyDescent="0.1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</row>
    <row r="291" spans="1:47" s="74" customFormat="1" ht="4.5" customHeight="1" x14ac:dyDescent="0.1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</row>
    <row r="292" spans="1:47" s="74" customFormat="1" ht="4.5" customHeight="1" x14ac:dyDescent="0.1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</row>
    <row r="293" spans="1:47" s="74" customFormat="1" ht="4.5" customHeight="1" x14ac:dyDescent="0.1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</row>
    <row r="294" spans="1:47" s="74" customFormat="1" ht="4.5" customHeight="1" x14ac:dyDescent="0.1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</row>
    <row r="295" spans="1:47" s="74" customFormat="1" ht="4.5" customHeight="1" x14ac:dyDescent="0.1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</row>
    <row r="296" spans="1:47" s="74" customFormat="1" ht="4.5" customHeight="1" x14ac:dyDescent="0.1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</row>
    <row r="297" spans="1:47" s="74" customFormat="1" ht="4.5" customHeight="1" x14ac:dyDescent="0.1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</row>
    <row r="298" spans="1:47" s="74" customFormat="1" ht="4.5" customHeight="1" x14ac:dyDescent="0.1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</row>
    <row r="299" spans="1:47" s="74" customFormat="1" ht="4.5" customHeight="1" x14ac:dyDescent="0.1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</row>
    <row r="300" spans="1:47" s="74" customFormat="1" ht="4.5" customHeight="1" x14ac:dyDescent="0.1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</row>
    <row r="301" spans="1:47" s="74" customFormat="1" ht="4.5" customHeight="1" x14ac:dyDescent="0.1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</row>
    <row r="302" spans="1:47" s="74" customFormat="1" ht="4.5" customHeight="1" x14ac:dyDescent="0.1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</row>
    <row r="303" spans="1:47" s="74" customFormat="1" ht="4.5" customHeight="1" x14ac:dyDescent="0.1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</row>
    <row r="304" spans="1:47" s="74" customFormat="1" ht="4.5" customHeight="1" x14ac:dyDescent="0.1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</row>
    <row r="305" spans="1:47" s="74" customFormat="1" ht="4.5" customHeight="1" x14ac:dyDescent="0.1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</row>
    <row r="306" spans="1:47" s="74" customFormat="1" ht="4.5" customHeight="1" x14ac:dyDescent="0.1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</row>
    <row r="307" spans="1:47" s="74" customFormat="1" ht="4.5" customHeight="1" x14ac:dyDescent="0.1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</row>
    <row r="308" spans="1:47" s="74" customFormat="1" ht="4.5" customHeight="1" x14ac:dyDescent="0.1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</row>
    <row r="309" spans="1:47" s="74" customFormat="1" ht="4.5" customHeight="1" x14ac:dyDescent="0.1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</row>
    <row r="310" spans="1:47" s="74" customFormat="1" ht="4.5" customHeight="1" x14ac:dyDescent="0.1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</row>
    <row r="311" spans="1:47" s="74" customFormat="1" ht="4.5" customHeight="1" x14ac:dyDescent="0.1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</row>
    <row r="312" spans="1:47" s="74" customFormat="1" ht="4.5" customHeight="1" x14ac:dyDescent="0.1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</row>
    <row r="313" spans="1:47" s="74" customFormat="1" ht="4.5" customHeight="1" x14ac:dyDescent="0.1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</row>
    <row r="314" spans="1:47" s="74" customFormat="1" ht="4.5" customHeight="1" x14ac:dyDescent="0.1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</row>
    <row r="315" spans="1:47" s="74" customFormat="1" ht="4.5" customHeight="1" x14ac:dyDescent="0.1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</row>
    <row r="316" spans="1:47" s="74" customFormat="1" ht="4.5" customHeight="1" x14ac:dyDescent="0.1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</row>
    <row r="317" spans="1:47" s="74" customFormat="1" ht="4.5" customHeight="1" x14ac:dyDescent="0.1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</row>
    <row r="318" spans="1:47" s="74" customFormat="1" ht="4.5" customHeight="1" x14ac:dyDescent="0.1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</row>
    <row r="319" spans="1:47" s="74" customFormat="1" ht="4.5" customHeight="1" x14ac:dyDescent="0.1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</row>
    <row r="320" spans="1:47" s="74" customFormat="1" ht="4.5" customHeight="1" x14ac:dyDescent="0.1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</row>
    <row r="321" spans="1:47" s="74" customFormat="1" ht="4.5" customHeight="1" x14ac:dyDescent="0.1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</row>
    <row r="322" spans="1:47" s="74" customFormat="1" ht="4.5" customHeight="1" x14ac:dyDescent="0.1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</row>
    <row r="323" spans="1:47" s="74" customFormat="1" ht="4.5" customHeight="1" x14ac:dyDescent="0.1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</row>
    <row r="324" spans="1:47" s="74" customFormat="1" ht="4.5" customHeight="1" x14ac:dyDescent="0.1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</row>
    <row r="325" spans="1:47" s="74" customFormat="1" ht="4.5" customHeight="1" x14ac:dyDescent="0.1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</row>
    <row r="326" spans="1:47" s="74" customFormat="1" ht="4.5" customHeight="1" x14ac:dyDescent="0.1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</row>
    <row r="327" spans="1:47" s="74" customFormat="1" ht="4.5" customHeight="1" x14ac:dyDescent="0.1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</row>
    <row r="328" spans="1:47" s="74" customFormat="1" ht="4.5" customHeight="1" x14ac:dyDescent="0.1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</row>
    <row r="329" spans="1:47" s="74" customFormat="1" ht="4.5" customHeight="1" x14ac:dyDescent="0.1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</row>
    <row r="330" spans="1:47" s="74" customFormat="1" ht="4.5" customHeight="1" x14ac:dyDescent="0.1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</row>
    <row r="331" spans="1:47" s="74" customFormat="1" ht="4.5" customHeight="1" x14ac:dyDescent="0.1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</row>
    <row r="332" spans="1:47" s="74" customFormat="1" ht="4.5" customHeight="1" x14ac:dyDescent="0.1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</row>
    <row r="333" spans="1:47" s="74" customFormat="1" ht="4.5" customHeight="1" x14ac:dyDescent="0.1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</row>
    <row r="334" spans="1:47" s="74" customFormat="1" ht="4.5" customHeight="1" x14ac:dyDescent="0.1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</row>
    <row r="335" spans="1:47" s="74" customFormat="1" ht="4.5" customHeight="1" x14ac:dyDescent="0.1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</row>
    <row r="336" spans="1:47" s="74" customFormat="1" ht="4.5" customHeight="1" x14ac:dyDescent="0.1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</row>
    <row r="337" spans="1:47" s="74" customFormat="1" ht="4.5" customHeight="1" x14ac:dyDescent="0.1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</row>
    <row r="338" spans="1:47" s="74" customFormat="1" ht="4.5" customHeight="1" x14ac:dyDescent="0.1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</row>
    <row r="339" spans="1:47" s="74" customFormat="1" ht="4.5" customHeight="1" x14ac:dyDescent="0.1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</row>
    <row r="340" spans="1:47" s="74" customFormat="1" ht="4.5" customHeight="1" x14ac:dyDescent="0.1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</row>
    <row r="341" spans="1:47" s="74" customFormat="1" ht="4.5" customHeight="1" x14ac:dyDescent="0.1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</row>
    <row r="342" spans="1:47" s="74" customFormat="1" ht="4.5" customHeight="1" x14ac:dyDescent="0.1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</row>
    <row r="343" spans="1:47" s="74" customFormat="1" ht="4.5" customHeight="1" x14ac:dyDescent="0.1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</row>
    <row r="344" spans="1:47" s="74" customFormat="1" ht="4.5" customHeight="1" x14ac:dyDescent="0.1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</row>
    <row r="345" spans="1:47" s="74" customFormat="1" ht="4.5" customHeight="1" x14ac:dyDescent="0.1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</row>
    <row r="346" spans="1:47" s="74" customFormat="1" ht="4.5" customHeight="1" x14ac:dyDescent="0.1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</row>
    <row r="347" spans="1:47" s="74" customFormat="1" ht="4.5" customHeight="1" x14ac:dyDescent="0.1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</row>
    <row r="348" spans="1:47" s="74" customFormat="1" ht="4.5" customHeight="1" x14ac:dyDescent="0.1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</row>
    <row r="349" spans="1:47" s="74" customFormat="1" ht="4.5" customHeight="1" x14ac:dyDescent="0.1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</row>
    <row r="350" spans="1:47" s="74" customFormat="1" ht="4.5" customHeight="1" x14ac:dyDescent="0.1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</row>
    <row r="351" spans="1:47" s="74" customFormat="1" ht="4.5" customHeight="1" x14ac:dyDescent="0.1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</row>
    <row r="352" spans="1:47" s="74" customFormat="1" ht="4.5" customHeight="1" x14ac:dyDescent="0.1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</row>
    <row r="353" spans="1:47" s="74" customFormat="1" ht="4.5" customHeight="1" x14ac:dyDescent="0.1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</row>
    <row r="354" spans="1:47" s="74" customFormat="1" ht="4.5" customHeight="1" x14ac:dyDescent="0.1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</row>
    <row r="355" spans="1:47" s="74" customFormat="1" ht="4.5" customHeight="1" x14ac:dyDescent="0.1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</row>
    <row r="356" spans="1:47" s="74" customFormat="1" ht="4.5" customHeight="1" x14ac:dyDescent="0.1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</row>
    <row r="357" spans="1:47" s="74" customFormat="1" ht="4.5" customHeight="1" x14ac:dyDescent="0.1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</row>
    <row r="358" spans="1:47" s="74" customFormat="1" ht="4.5" customHeight="1" x14ac:dyDescent="0.1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</row>
    <row r="359" spans="1:47" s="74" customFormat="1" ht="4.5" customHeight="1" x14ac:dyDescent="0.1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</row>
  </sheetData>
  <sheetProtection algorithmName="SHA-512" hashValue="DL9wONC0vJz6vWKz286fmb6tzDx8o1uLqYBcMj7OEkGNlAz4MDFS5cMNw4GXiOB0W7LEq6aw0I/6z9rBQdv9Uw==" saltValue="oI1O164pMkWUEv0gYjPsgA==" spinCount="100000" sheet="1" formatCells="0" selectLockedCells="1"/>
  <mergeCells count="280">
    <mergeCell ref="AK49:AP49"/>
    <mergeCell ref="AQ49:AR49"/>
    <mergeCell ref="B32:C32"/>
    <mergeCell ref="D32:E32"/>
    <mergeCell ref="G32:X32"/>
    <mergeCell ref="Y32:Z32"/>
    <mergeCell ref="AA32:AE32"/>
    <mergeCell ref="AF32:AJ32"/>
    <mergeCell ref="AK32:AP32"/>
    <mergeCell ref="AQ32:AR32"/>
    <mergeCell ref="B33:C33"/>
    <mergeCell ref="D33:E33"/>
    <mergeCell ref="G33:X33"/>
    <mergeCell ref="Y33:Z33"/>
    <mergeCell ref="AA33:AE33"/>
    <mergeCell ref="AF33:AJ33"/>
    <mergeCell ref="AK33:AP33"/>
    <mergeCell ref="AQ33:AR33"/>
    <mergeCell ref="B34:C34"/>
    <mergeCell ref="D34:E34"/>
    <mergeCell ref="G34:X34"/>
    <mergeCell ref="Y34:Z34"/>
    <mergeCell ref="AA34:AE34"/>
    <mergeCell ref="G47:X47"/>
    <mergeCell ref="G48:X48"/>
    <mergeCell ref="A5:AS5"/>
    <mergeCell ref="B44:C44"/>
    <mergeCell ref="D44:E44"/>
    <mergeCell ref="G44:X44"/>
    <mergeCell ref="Y44:Z44"/>
    <mergeCell ref="AA44:AE44"/>
    <mergeCell ref="AF44:AJ44"/>
    <mergeCell ref="AK44:AP44"/>
    <mergeCell ref="AQ44:AR44"/>
    <mergeCell ref="AK34:AP34"/>
    <mergeCell ref="AQ34:AR34"/>
    <mergeCell ref="B40:C40"/>
    <mergeCell ref="D40:E40"/>
    <mergeCell ref="G40:X40"/>
    <mergeCell ref="Y40:Z40"/>
    <mergeCell ref="AA40:AE40"/>
    <mergeCell ref="AF40:AJ40"/>
    <mergeCell ref="AK40:AP40"/>
    <mergeCell ref="AQ40:AR40"/>
    <mergeCell ref="AQ48:AR48"/>
    <mergeCell ref="AK39:AP39"/>
    <mergeCell ref="AQ39:AR39"/>
    <mergeCell ref="AK41:AP41"/>
    <mergeCell ref="AQ41:AR41"/>
    <mergeCell ref="AK42:AP42"/>
    <mergeCell ref="AQ42:AR42"/>
    <mergeCell ref="AK43:AP43"/>
    <mergeCell ref="AQ43:AR43"/>
    <mergeCell ref="AK45:AP45"/>
    <mergeCell ref="AQ45:AR45"/>
    <mergeCell ref="AK19:AP19"/>
    <mergeCell ref="AQ19:AR19"/>
    <mergeCell ref="AK20:AP20"/>
    <mergeCell ref="AQ20:AR20"/>
    <mergeCell ref="B17:C17"/>
    <mergeCell ref="D17:E17"/>
    <mergeCell ref="F17:X17"/>
    <mergeCell ref="Y17:Z17"/>
    <mergeCell ref="AA17:AE17"/>
    <mergeCell ref="AF17:AJ17"/>
    <mergeCell ref="B19:C19"/>
    <mergeCell ref="D19:E19"/>
    <mergeCell ref="Y19:Z19"/>
    <mergeCell ref="AA19:AE19"/>
    <mergeCell ref="AF19:AJ19"/>
    <mergeCell ref="B18:C18"/>
    <mergeCell ref="D18:E18"/>
    <mergeCell ref="Y18:Z18"/>
    <mergeCell ref="AA18:AE18"/>
    <mergeCell ref="G19:X19"/>
    <mergeCell ref="G20:X20"/>
    <mergeCell ref="AF18:AJ18"/>
    <mergeCell ref="AQ17:AR17"/>
    <mergeCell ref="AK17:AP17"/>
    <mergeCell ref="AK18:AP18"/>
    <mergeCell ref="AQ18:AR18"/>
    <mergeCell ref="B8:O8"/>
    <mergeCell ref="AI8:AJ8"/>
    <mergeCell ref="AK8:AL8"/>
    <mergeCell ref="AM8:AN8"/>
    <mergeCell ref="AO8:AP8"/>
    <mergeCell ref="AQ8:AR8"/>
    <mergeCell ref="B9:O9"/>
    <mergeCell ref="W9:AB9"/>
    <mergeCell ref="AC9:AR9"/>
    <mergeCell ref="W10:AB12"/>
    <mergeCell ref="W13:AB13"/>
    <mergeCell ref="AC13:AR13"/>
    <mergeCell ref="G18:X18"/>
    <mergeCell ref="W14:AB14"/>
    <mergeCell ref="AC14:AR14"/>
    <mergeCell ref="B16:M16"/>
    <mergeCell ref="N16:AR16"/>
    <mergeCell ref="AF8:AH8"/>
    <mergeCell ref="AC10:AP12"/>
    <mergeCell ref="AQ10:AR12"/>
    <mergeCell ref="AF20:AJ20"/>
    <mergeCell ref="B23:C23"/>
    <mergeCell ref="D23:E23"/>
    <mergeCell ref="Y23:Z23"/>
    <mergeCell ref="AA23:AE23"/>
    <mergeCell ref="AF23:AJ23"/>
    <mergeCell ref="B21:C21"/>
    <mergeCell ref="D21:E21"/>
    <mergeCell ref="Y21:Z21"/>
    <mergeCell ref="AA21:AE21"/>
    <mergeCell ref="AF21:AJ21"/>
    <mergeCell ref="B22:C22"/>
    <mergeCell ref="D22:E22"/>
    <mergeCell ref="Y22:Z22"/>
    <mergeCell ref="AA22:AE22"/>
    <mergeCell ref="G21:X21"/>
    <mergeCell ref="G22:X22"/>
    <mergeCell ref="G23:X23"/>
    <mergeCell ref="AF22:AJ22"/>
    <mergeCell ref="D42:E42"/>
    <mergeCell ref="Y42:Z42"/>
    <mergeCell ref="AA42:AE42"/>
    <mergeCell ref="G42:X42"/>
    <mergeCell ref="G43:X43"/>
    <mergeCell ref="G45:X45"/>
    <mergeCell ref="G46:X46"/>
    <mergeCell ref="B20:C20"/>
    <mergeCell ref="D20:E20"/>
    <mergeCell ref="Y20:Z20"/>
    <mergeCell ref="AA20:AE20"/>
    <mergeCell ref="G38:X38"/>
    <mergeCell ref="G39:X39"/>
    <mergeCell ref="G27:X27"/>
    <mergeCell ref="AK47:AP47"/>
    <mergeCell ref="AQ47:AR47"/>
    <mergeCell ref="Y43:Z43"/>
    <mergeCell ref="AA43:AE43"/>
    <mergeCell ref="AF43:AJ43"/>
    <mergeCell ref="AK46:AP46"/>
    <mergeCell ref="AQ46:AR46"/>
    <mergeCell ref="AK48:AP48"/>
    <mergeCell ref="B39:C39"/>
    <mergeCell ref="D39:E39"/>
    <mergeCell ref="Y39:Z39"/>
    <mergeCell ref="AA39:AE39"/>
    <mergeCell ref="AF39:AJ39"/>
    <mergeCell ref="B48:C48"/>
    <mergeCell ref="D48:E48"/>
    <mergeCell ref="Y48:Z48"/>
    <mergeCell ref="AA48:AE48"/>
    <mergeCell ref="AF48:AJ48"/>
    <mergeCell ref="B47:C47"/>
    <mergeCell ref="D47:E47"/>
    <mergeCell ref="Y47:Z47"/>
    <mergeCell ref="AA47:AE47"/>
    <mergeCell ref="AF47:AJ47"/>
    <mergeCell ref="B42:C42"/>
    <mergeCell ref="B52:S52"/>
    <mergeCell ref="AF38:AJ38"/>
    <mergeCell ref="Y46:Z46"/>
    <mergeCell ref="AA46:AE46"/>
    <mergeCell ref="AF46:AJ46"/>
    <mergeCell ref="B45:C45"/>
    <mergeCell ref="D45:E45"/>
    <mergeCell ref="Y45:Z45"/>
    <mergeCell ref="AA45:AE45"/>
    <mergeCell ref="AF45:AJ45"/>
    <mergeCell ref="B43:C43"/>
    <mergeCell ref="D43:E43"/>
    <mergeCell ref="B46:C46"/>
    <mergeCell ref="D46:E46"/>
    <mergeCell ref="B49:AJ49"/>
    <mergeCell ref="D38:E38"/>
    <mergeCell ref="Y38:Z38"/>
    <mergeCell ref="AF42:AJ42"/>
    <mergeCell ref="B41:C41"/>
    <mergeCell ref="D41:E41"/>
    <mergeCell ref="Y41:Z41"/>
    <mergeCell ref="AA41:AE41"/>
    <mergeCell ref="AF41:AJ41"/>
    <mergeCell ref="G41:X41"/>
    <mergeCell ref="B25:C25"/>
    <mergeCell ref="D25:E25"/>
    <mergeCell ref="Y25:Z25"/>
    <mergeCell ref="AA25:AE25"/>
    <mergeCell ref="AF25:AJ25"/>
    <mergeCell ref="B24:C24"/>
    <mergeCell ref="D24:E24"/>
    <mergeCell ref="Y24:Z24"/>
    <mergeCell ref="AA24:AE24"/>
    <mergeCell ref="AF24:AJ24"/>
    <mergeCell ref="G24:X24"/>
    <mergeCell ref="G25:X25"/>
    <mergeCell ref="AK21:AP21"/>
    <mergeCell ref="AQ21:AR21"/>
    <mergeCell ref="AK22:AP22"/>
    <mergeCell ref="AQ22:AR22"/>
    <mergeCell ref="AK23:AP23"/>
    <mergeCell ref="AQ23:AR23"/>
    <mergeCell ref="AK24:AP24"/>
    <mergeCell ref="AQ24:AR24"/>
    <mergeCell ref="AK30:AP30"/>
    <mergeCell ref="AQ30:AR30"/>
    <mergeCell ref="AQ28:AR28"/>
    <mergeCell ref="AK29:AP29"/>
    <mergeCell ref="AQ29:AR29"/>
    <mergeCell ref="AK25:AP25"/>
    <mergeCell ref="AQ25:AR25"/>
    <mergeCell ref="AK26:AP26"/>
    <mergeCell ref="AQ26:AR26"/>
    <mergeCell ref="B27:C27"/>
    <mergeCell ref="D27:E27"/>
    <mergeCell ref="Y27:Z27"/>
    <mergeCell ref="AA27:AE27"/>
    <mergeCell ref="AF27:AJ27"/>
    <mergeCell ref="D26:E26"/>
    <mergeCell ref="Y26:Z26"/>
    <mergeCell ref="AA26:AE26"/>
    <mergeCell ref="AF26:AJ26"/>
    <mergeCell ref="G26:X26"/>
    <mergeCell ref="G28:X28"/>
    <mergeCell ref="G29:X29"/>
    <mergeCell ref="G30:X30"/>
    <mergeCell ref="B26:C26"/>
    <mergeCell ref="AK31:AP31"/>
    <mergeCell ref="AQ31:AR31"/>
    <mergeCell ref="B29:C29"/>
    <mergeCell ref="D29:E29"/>
    <mergeCell ref="Y29:Z29"/>
    <mergeCell ref="AA29:AE29"/>
    <mergeCell ref="AF29:AJ29"/>
    <mergeCell ref="B30:C30"/>
    <mergeCell ref="D30:E30"/>
    <mergeCell ref="AK27:AP27"/>
    <mergeCell ref="AQ27:AR27"/>
    <mergeCell ref="Y30:Z30"/>
    <mergeCell ref="B28:C28"/>
    <mergeCell ref="D28:E28"/>
    <mergeCell ref="Y28:Z28"/>
    <mergeCell ref="AA28:AE28"/>
    <mergeCell ref="AF28:AJ28"/>
    <mergeCell ref="AA30:AE30"/>
    <mergeCell ref="AF30:AJ30"/>
    <mergeCell ref="AK28:AP28"/>
    <mergeCell ref="B38:C38"/>
    <mergeCell ref="B31:C31"/>
    <mergeCell ref="D31:E31"/>
    <mergeCell ref="Y31:Z31"/>
    <mergeCell ref="AA31:AE31"/>
    <mergeCell ref="AF31:AJ31"/>
    <mergeCell ref="AA38:AE38"/>
    <mergeCell ref="B36:C36"/>
    <mergeCell ref="D36:E36"/>
    <mergeCell ref="B35:C35"/>
    <mergeCell ref="D35:E35"/>
    <mergeCell ref="Y35:Z35"/>
    <mergeCell ref="AA35:AE35"/>
    <mergeCell ref="AF35:AJ35"/>
    <mergeCell ref="B37:C37"/>
    <mergeCell ref="D37:E37"/>
    <mergeCell ref="Y36:Z36"/>
    <mergeCell ref="AA36:AE36"/>
    <mergeCell ref="AF36:AJ36"/>
    <mergeCell ref="AF34:AJ34"/>
    <mergeCell ref="G31:X31"/>
    <mergeCell ref="G35:X35"/>
    <mergeCell ref="G36:X36"/>
    <mergeCell ref="G37:X37"/>
    <mergeCell ref="AK35:AP35"/>
    <mergeCell ref="AQ35:AR35"/>
    <mergeCell ref="AK36:AP36"/>
    <mergeCell ref="AQ36:AR36"/>
    <mergeCell ref="AK37:AP37"/>
    <mergeCell ref="AQ37:AR37"/>
    <mergeCell ref="AK38:AP38"/>
    <mergeCell ref="AQ38:AR38"/>
    <mergeCell ref="Y37:Z37"/>
    <mergeCell ref="AA37:AE37"/>
    <mergeCell ref="AF37:AJ37"/>
  </mergeCells>
  <phoneticPr fontId="1"/>
  <dataValidations count="2">
    <dataValidation type="list" allowBlank="1" showInputMessage="1" showErrorMessage="1" sqref="AQ18:AR48" xr:uid="{BE15D699-FFCD-4DE8-8619-D6D9BAB8BB2D}">
      <formula1>$AW$18:$AW$21</formula1>
    </dataValidation>
    <dataValidation type="list" allowBlank="1" showInputMessage="1" showErrorMessage="1" sqref="F18:F48" xr:uid="{0CD7C5D6-65ED-48D3-9F28-411444DC1342}">
      <formula1>$AX$18:$AX$19</formula1>
    </dataValidation>
  </dataValidations>
  <printOptions horizontalCentered="1"/>
  <pageMargins left="0.27559055118110237" right="0.19685039370078741" top="0.15748031496062992" bottom="0.15748031496062992" header="0.31496062992125984" footer="0.31496062992125984"/>
  <pageSetup paperSize="9" scale="93" orientation="portrait" copies="2" r:id="rId1"/>
  <headerFooter>
    <oddFooter xml:space="preserve">&amp;R泰明工業㈱　2023.10.1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記載例①</vt:lpstr>
      <vt:lpstr>記載例②（請書出来高請求の場合）</vt:lpstr>
      <vt:lpstr>記載例③（請求内訳書使用の場合）</vt:lpstr>
      <vt:lpstr>記載例③（請求内訳書使用の場合）2</vt:lpstr>
      <vt:lpstr>記載例①!Print_Area</vt:lpstr>
      <vt:lpstr>'記載例②（請書出来高請求の場合）'!Print_Area</vt:lpstr>
      <vt:lpstr>'記載例③（請求内訳書使用の場合）'!Print_Area</vt:lpstr>
      <vt:lpstr>'記載例③（請求内訳書使用の場合）2'!Print_Area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taimei</dc:creator>
  <cp:lastModifiedBy>*</cp:lastModifiedBy>
  <cp:lastPrinted>2023-09-26T05:17:34Z</cp:lastPrinted>
  <dcterms:created xsi:type="dcterms:W3CDTF">2019-02-19T00:16:46Z</dcterms:created>
  <dcterms:modified xsi:type="dcterms:W3CDTF">2023-09-26T05:20:02Z</dcterms:modified>
</cp:coreProperties>
</file>